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ocumenti\PTPC MAXXI\v.2\PPC MAXXI\"/>
    </mc:Choice>
  </mc:AlternateContent>
  <bookViews>
    <workbookView xWindow="360" yWindow="75" windowWidth="13260" windowHeight="7560"/>
  </bookViews>
  <sheets>
    <sheet name="Mappatura dei procedimenti" sheetId="18" r:id="rId1"/>
    <sheet name="1.1Procedura aperta" sheetId="2" r:id="rId2"/>
    <sheet name="1.2Cottimo fiduciario" sheetId="4" r:id="rId3"/>
    <sheet name="1.3Affidamento diretto" sheetId="5" r:id="rId4"/>
    <sheet name="1.4Sponsorizzazioni" sheetId="6" r:id="rId5"/>
    <sheet name="1.5Acquisizione di opere d'arte" sheetId="7" r:id="rId6"/>
    <sheet name="2.1Selezione del personale" sheetId="15" r:id="rId7"/>
    <sheet name="2.2Progressioni di carriera" sheetId="17" r:id="rId8"/>
    <sheet name="3.1Incarichi professionali" sheetId="14" r:id="rId9"/>
    <sheet name="4.1Concessione di spazi" sheetId="8" r:id="rId10"/>
    <sheet name="5.1Assegnazione di premi" sheetId="9" r:id="rId11"/>
    <sheet name="6.1Finanziamenti ARCUS" sheetId="13" r:id="rId12"/>
    <sheet name="6.2Partnership membershp" sheetId="12" r:id="rId13"/>
    <sheet name="6.3Attività didattiche" sheetId="10" r:id="rId14"/>
    <sheet name="6.4Prestito di opere" sheetId="11" r:id="rId15"/>
  </sheets>
  <calcPr calcId="152511"/>
</workbook>
</file>

<file path=xl/calcChain.xml><?xml version="1.0" encoding="utf-8"?>
<calcChain xmlns="http://schemas.openxmlformats.org/spreadsheetml/2006/main">
  <c r="X8" i="5" l="1"/>
  <c r="Q8" i="5"/>
  <c r="Y8" i="5" l="1"/>
  <c r="X8" i="17"/>
  <c r="Q8" i="17"/>
  <c r="Y8" i="17" s="1"/>
  <c r="X8" i="15"/>
  <c r="Q8" i="15"/>
  <c r="X11" i="14"/>
  <c r="Q11" i="14"/>
  <c r="Y11" i="14" s="1"/>
  <c r="X10" i="14"/>
  <c r="Q10" i="14"/>
  <c r="Y10" i="14" s="1"/>
  <c r="X9" i="14"/>
  <c r="Q9" i="14"/>
  <c r="X8" i="14"/>
  <c r="Q8" i="14"/>
  <c r="Y8" i="14" s="1"/>
  <c r="X9" i="13"/>
  <c r="Q9" i="13"/>
  <c r="Y9" i="13" s="1"/>
  <c r="X8" i="13"/>
  <c r="Q8" i="13"/>
  <c r="Y8" i="13" s="1"/>
  <c r="X9" i="12"/>
  <c r="Q9" i="12"/>
  <c r="X8" i="12"/>
  <c r="Q8" i="12"/>
  <c r="X8" i="11"/>
  <c r="Q8" i="11"/>
  <c r="X8" i="10"/>
  <c r="Q8" i="10"/>
  <c r="Y8" i="10" s="1"/>
  <c r="X9" i="10"/>
  <c r="Q9" i="10"/>
  <c r="X9" i="9"/>
  <c r="Q9" i="9"/>
  <c r="X8" i="9"/>
  <c r="Q8" i="9"/>
  <c r="X9" i="8"/>
  <c r="Q9" i="8"/>
  <c r="Y9" i="8" s="1"/>
  <c r="X11" i="8"/>
  <c r="Q11" i="8"/>
  <c r="X10" i="8"/>
  <c r="Q10" i="8"/>
  <c r="Y10" i="8" s="1"/>
  <c r="X8" i="8"/>
  <c r="Q8" i="8"/>
  <c r="X10" i="7"/>
  <c r="Q10" i="7"/>
  <c r="X9" i="7"/>
  <c r="Q9" i="7"/>
  <c r="X8" i="7"/>
  <c r="Q8" i="7"/>
  <c r="Q11" i="6"/>
  <c r="X11" i="6"/>
  <c r="X10" i="6"/>
  <c r="Q10" i="6"/>
  <c r="X9" i="6"/>
  <c r="Q9" i="6"/>
  <c r="X8" i="6"/>
  <c r="Q8" i="6"/>
  <c r="X12" i="5"/>
  <c r="Q12" i="5"/>
  <c r="X11" i="5"/>
  <c r="Q11" i="5"/>
  <c r="X10" i="5"/>
  <c r="Q10" i="5"/>
  <c r="X9" i="5"/>
  <c r="Q9" i="5"/>
  <c r="X11" i="4"/>
  <c r="Q11" i="4"/>
  <c r="Y11" i="4" s="1"/>
  <c r="Q12" i="4"/>
  <c r="Y12" i="4" s="1"/>
  <c r="X12" i="4"/>
  <c r="Q10" i="4"/>
  <c r="X10" i="4"/>
  <c r="X21" i="4"/>
  <c r="Q21" i="4"/>
  <c r="X20" i="4"/>
  <c r="Q20" i="4"/>
  <c r="Y20" i="4" s="1"/>
  <c r="X19" i="4"/>
  <c r="Q19" i="4"/>
  <c r="X18" i="4"/>
  <c r="Q18" i="4"/>
  <c r="Y18" i="4" s="1"/>
  <c r="X17" i="4"/>
  <c r="Q17" i="4"/>
  <c r="X16" i="4"/>
  <c r="Q16" i="4"/>
  <c r="Y16" i="4" s="1"/>
  <c r="X15" i="4"/>
  <c r="Q15" i="4"/>
  <c r="X14" i="4"/>
  <c r="Q14" i="4"/>
  <c r="Y14" i="4" s="1"/>
  <c r="X13" i="4"/>
  <c r="Q13" i="4"/>
  <c r="X9" i="4"/>
  <c r="Q9" i="4"/>
  <c r="X8" i="4"/>
  <c r="Q8" i="4"/>
  <c r="X19" i="2"/>
  <c r="Q19" i="2"/>
  <c r="Y19" i="2" s="1"/>
  <c r="X20" i="2"/>
  <c r="Q20" i="2"/>
  <c r="X18" i="2"/>
  <c r="Q18" i="2"/>
  <c r="X17" i="2"/>
  <c r="Q17" i="2"/>
  <c r="X12" i="2"/>
  <c r="Q12" i="2"/>
  <c r="X13" i="2"/>
  <c r="Q13" i="2"/>
  <c r="X14" i="2"/>
  <c r="Q14" i="2"/>
  <c r="Q15" i="2"/>
  <c r="X15" i="2"/>
  <c r="X16" i="2"/>
  <c r="Q16" i="2"/>
  <c r="Y13" i="2" l="1"/>
  <c r="Y17" i="2"/>
  <c r="Y20" i="2"/>
  <c r="Y11" i="6"/>
  <c r="Y8" i="7"/>
  <c r="Y10" i="7"/>
  <c r="Y11" i="8"/>
  <c r="Y8" i="15"/>
  <c r="Y9" i="14"/>
  <c r="Y8" i="12"/>
  <c r="Y9" i="12"/>
  <c r="Y8" i="11"/>
  <c r="Y9" i="10"/>
  <c r="Y9" i="9"/>
  <c r="Y8" i="9"/>
  <c r="Y8" i="8"/>
  <c r="Y9" i="7"/>
  <c r="Y10" i="6"/>
  <c r="Y9" i="6"/>
  <c r="Y8" i="6"/>
  <c r="Y11" i="5"/>
  <c r="Y9" i="5"/>
  <c r="Y10" i="5"/>
  <c r="Y12" i="5"/>
  <c r="Y19" i="4"/>
  <c r="Y15" i="4"/>
  <c r="Y10" i="4"/>
  <c r="Y9" i="4"/>
  <c r="Y21" i="4"/>
  <c r="Y13" i="4"/>
  <c r="Y8" i="4"/>
  <c r="Y17" i="4"/>
  <c r="Y16" i="2"/>
  <c r="Y14" i="2"/>
  <c r="Y18" i="2"/>
  <c r="Y12" i="2"/>
  <c r="Y15" i="2"/>
  <c r="X11" i="2"/>
  <c r="Q11" i="2"/>
  <c r="X10" i="2"/>
  <c r="Q10" i="2"/>
  <c r="X9" i="2"/>
  <c r="Q9" i="2"/>
  <c r="X8" i="2"/>
  <c r="Q8" i="2"/>
  <c r="Y8" i="2" l="1"/>
  <c r="Y11" i="2"/>
  <c r="Y9" i="2"/>
  <c r="Y10" i="2"/>
</calcChain>
</file>

<file path=xl/sharedStrings.xml><?xml version="1.0" encoding="utf-8"?>
<sst xmlns="http://schemas.openxmlformats.org/spreadsheetml/2006/main" count="1420" uniqueCount="415">
  <si>
    <t>Progressioni di carriera</t>
  </si>
  <si>
    <t>ATTIVITA'/PROCESSO</t>
  </si>
  <si>
    <t>POSSIBILI EVENTI RISCHIOSI</t>
  </si>
  <si>
    <t>PROCEDIMENTO: procedura aperta</t>
  </si>
  <si>
    <t>Discrezionalità</t>
  </si>
  <si>
    <t>Coefficiente</t>
  </si>
  <si>
    <t>Rilevanza esterna</t>
  </si>
  <si>
    <t>Complessità del processo</t>
  </si>
  <si>
    <t>Valore economico</t>
  </si>
  <si>
    <t>Frazionabilità del processo</t>
  </si>
  <si>
    <t>Controllo</t>
  </si>
  <si>
    <t>TOTALE 
PROBABILITA'</t>
  </si>
  <si>
    <t>Impatto organizzativo</t>
  </si>
  <si>
    <t>Impatto reputazionale</t>
  </si>
  <si>
    <t>Impatto economico</t>
  </si>
  <si>
    <t>TOTALE IMPATTO</t>
  </si>
  <si>
    <t>PROBABILITA'</t>
  </si>
  <si>
    <t>IMPATTO</t>
  </si>
  <si>
    <t>INDICATORI E ANOMALIE SIGNIFICATIVE</t>
  </si>
  <si>
    <t>LIVELLO DI RISCHIO</t>
  </si>
  <si>
    <t>MISURE</t>
  </si>
  <si>
    <t>PROGRAMMAZIONE</t>
  </si>
  <si>
    <t>Analisi e definizione dei fabbisogni</t>
  </si>
  <si>
    <t xml:space="preserve"> - Definizione di un fabbisogno non rispondente a criteri di efficienza, efficacia ed economicità, ma alla volontà di premiare interessi particolari
 - Abuso delle disposizioni che prevedono la possibilità per i privati di partecipare all'attività di programmazione al fine di avvantaggiarli nelle fasi successive
 - Intempestiva predisposizione e approvazione degli strumenti di programmazione</t>
  </si>
  <si>
    <t>Nell'ultimo anno la Fondazione ha concluso almeno tre procedure aperte di importo superiore alle soglie di rilevanza comunitaria</t>
  </si>
  <si>
    <t>PROGETTAZIONE</t>
  </si>
  <si>
    <t>Definizione della strategia di gara</t>
  </si>
  <si>
    <t>Predisposizione della documentazione di gara</t>
  </si>
  <si>
    <t>Indizione della procedura e nomina del RUP</t>
  </si>
  <si>
    <t>Gli importi delle procedure aperte indette dalla Fondazione sono superiori alla soglia di rilevanza comunitaria</t>
  </si>
  <si>
    <t>Nell'ambito del processo in oggetto sono coinvolti:
 - Area Amministrativa e Servizi di Supporto;
 - Gruppo di lavoro</t>
  </si>
  <si>
    <t>Nell'ambito del processo in oggetto sono coinvolti:
 - Area Amministrativa e Servizi di Supporto;
 - Studio Legale esterno</t>
  </si>
  <si>
    <t>Non si ha memoria di sentenze inerenti al processo in oggetto pronunciate negli ultimi cinque anni</t>
  </si>
  <si>
    <t xml:space="preserve">Non si ha memoria dell'avvenuta pubblicazione, negli ultimi cinque anni, di articoli relativi al processo in oggetto su giornali o riviste </t>
  </si>
  <si>
    <t xml:space="preserve"> - Adozione di procedure interne che individuino i criteri di individuazione e rotazione nella nomina del RUP
 - Formalizzazione di prassi volte a rilevare l'assenza di conflitti di interesse in capo al RUP (i.e. sottoscrizione di apposita dichiarazione sostitutiva)</t>
  </si>
  <si>
    <t>AREA A RISCHIO: contratti pubblici</t>
  </si>
  <si>
    <t>FASE/MACRO-PROCESSO</t>
  </si>
  <si>
    <t>DESCRIZIONE</t>
  </si>
  <si>
    <t>Motivazione</t>
  </si>
  <si>
    <t>Stante la natura aperta della procedura di affidamento, non sembra profilarsi il rischio di frazionamento</t>
  </si>
  <si>
    <t>Il processo in oggetto può avere un'incidenza indiretta sugli operatori economici che intendono partecipare alle procedure di affidamento</t>
  </si>
  <si>
    <t>Il processo in oggetto è parzialmente vincolato dalla normativa vigente in materia di contrattualistica pubblica</t>
  </si>
  <si>
    <t>Il processo  in oggetto implica l'assunzione di decisioni rilevanti, idonee ad incidere fortemente sulla concorrenza e sulla possibilità per gli operatori  economici di partecipare alle procedure di affidamento</t>
  </si>
  <si>
    <r>
      <t xml:space="preserve">Adozione di sistemi di aggiornamento periodico dei </t>
    </r>
    <r>
      <rPr>
        <i/>
        <sz val="9"/>
        <color theme="1"/>
        <rFont val="Calibri"/>
        <family val="2"/>
        <scheme val="minor"/>
      </rPr>
      <t>form standard</t>
    </r>
    <r>
      <rPr>
        <sz val="9"/>
        <color theme="1"/>
        <rFont val="Calibri"/>
        <family val="2"/>
        <scheme val="minor"/>
      </rPr>
      <t xml:space="preserve"> della documentazione di gara</t>
    </r>
  </si>
  <si>
    <t>Il processo in oggetto ha un'incidenza indiretta sugli operatori economici che intendono partecipare alle procedure di affidamento</t>
  </si>
  <si>
    <t>La documentazione di gara relativa alle procedure aperte, pur non implicando di norma, il coinvolgimento di altre pubbliche amministrazioni, è soggetta alla revisione di uno Studio Legale esterno</t>
  </si>
  <si>
    <t>SELEZIONE DEL CONTRENTE</t>
  </si>
  <si>
    <t>Publicazione degli atti di gara</t>
  </si>
  <si>
    <t>Nell'ambito del processo in oggetto sono coinvolti:
 - Presidente
 - RUP</t>
  </si>
  <si>
    <r>
      <t xml:space="preserve">Adozione, da parte del </t>
    </r>
    <r>
      <rPr>
        <b/>
        <sz val="9"/>
        <color theme="1"/>
        <rFont val="Calibri"/>
        <family val="2"/>
        <scheme val="minor"/>
      </rPr>
      <t>Presidente</t>
    </r>
    <r>
      <rPr>
        <sz val="9"/>
        <color theme="1"/>
        <rFont val="Calibri"/>
        <family val="2"/>
        <scheme val="minor"/>
      </rPr>
      <t xml:space="preserve">, di un'apposita determina di indizione della procedura e di nomina del </t>
    </r>
    <r>
      <rPr>
        <b/>
        <sz val="9"/>
        <color theme="1"/>
        <rFont val="Calibri"/>
        <family val="2"/>
        <scheme val="minor"/>
      </rPr>
      <t>RUP</t>
    </r>
  </si>
  <si>
    <t>Risposta alle richieste di chiarimenti</t>
  </si>
  <si>
    <t>Nomina della commissione giudicatrice</t>
  </si>
  <si>
    <t>Lavori della commissione giudicatrice</t>
  </si>
  <si>
    <t>Aggiudicazione provvisoria e definitiva</t>
  </si>
  <si>
    <t xml:space="preserve"> - Manipolazione delle disposizioni che governano i processi di cui sopra, al fine di pilotare l'aggiudicazione della gara;
 - azioni e comportamenti tesi a restringere indebitamente la platea dei partecipanti alla gara;
 - applicazione distorta dei criteri di aggiudicazione della gara per manipolarne l'esito;
 - nomina di commissari in conflitto di interesse o privi dei necessari requisiti;
 - alterazione o sottrazione della documentazione di gara sia in fase di gara che in fase successiva di controllo</t>
  </si>
  <si>
    <t>Il processo in oggetto è rivolto direttamente agli operatori economici che intendono partecipare alla procedura</t>
  </si>
  <si>
    <t>Le risposte alle richieste di chiarimenti, pur non implicando di norma, il coinvolgimento di altre pubbliche amministrazioni, sono soggette alla revisione di uno Studio Legale esterno</t>
  </si>
  <si>
    <t>Nell'ambito del processo in oggetto sono coinvolti:
 - Area Amministrativa e servizi di supporto</t>
  </si>
  <si>
    <t>Nell'ambito del processo in oggetto sono coinvolti:
 - Presidente;
 - Area Amministrativa e servizi di supporto</t>
  </si>
  <si>
    <t>Nell'ambito del processo in oggetto sono coinvolti:
 - Commissione Giudicatrice</t>
  </si>
  <si>
    <t>VERIFICA DEI REQUISITI E STIPULAZIONE DEL CONTRATTO</t>
  </si>
  <si>
    <t>Stipulazione del contratto</t>
  </si>
  <si>
    <t>Verifica dei requisiti di ordine generale e speciali</t>
  </si>
  <si>
    <r>
      <t>L'</t>
    </r>
    <r>
      <rPr>
        <b/>
        <sz val="9"/>
        <color theme="1"/>
        <rFont val="Calibri"/>
        <family val="2"/>
        <scheme val="minor"/>
      </rPr>
      <t xml:space="preserve">Area Amministrativa e Servizi di Supporto </t>
    </r>
    <r>
      <rPr>
        <sz val="9"/>
        <color theme="1"/>
        <rFont val="Calibri"/>
        <family val="2"/>
        <scheme val="minor"/>
      </rPr>
      <t xml:space="preserve">provvede alla verifica dei requisiti di ordine generale richiesti dalla legge e speciali richiesti dalla </t>
    </r>
    <r>
      <rPr>
        <i/>
        <sz val="9"/>
        <color theme="1"/>
        <rFont val="Calibri"/>
        <family val="2"/>
        <scheme val="minor"/>
      </rPr>
      <t>lex specialis</t>
    </r>
    <r>
      <rPr>
        <sz val="9"/>
        <color theme="1"/>
        <rFont val="Calibri"/>
        <family val="2"/>
        <scheme val="minor"/>
      </rPr>
      <t xml:space="preserve"> di gara</t>
    </r>
  </si>
  <si>
    <t xml:space="preserve"> - Alterazione o omissione dei controlli e delle verifiche al fine di favorire un aggiudicatario privo dei requisiti;
 - alterazione dei contenuti delle verifiche per pretermettere l'aggiudicatario e favorire gli operatori economici che seguono nella graduatoria;
 - violazione delle regole poste a tutela della trasparenza al fine di evitare o ritardare la proposizione di ricorsi da parte di soggetti esclusi o non aggiudicatari</t>
  </si>
  <si>
    <t>Il processo in oggetto è rivolto direttamente agli operatori economici che partecipano alla procedura</t>
  </si>
  <si>
    <t>Il processo in oggetto può avere un'incidenza indiretta sugli operatori economici che partecipano alla procedura</t>
  </si>
  <si>
    <t>Il processo in oggetto è rivolto direttamente agli operatori economici che hanno partecipato alla procedura, e in particolare all'aggiudicatario e al soggetto che segue in graduatoria</t>
  </si>
  <si>
    <t>Il processo in oggetto è rivolto direttamente all'aggiudicatario, e solo indirettamente agli altri operatori che hanno partecipato alla procedura di affidamento</t>
  </si>
  <si>
    <t>Il processo in oggetto implica il coinvolgimento delle Autorità preposte al rilascio dei documenti a comprova dei requisitidi ordine generale, ferma restando ogni valutazione dei medesimi in capo alla Fondazione</t>
  </si>
  <si>
    <t>Nell'ambito del processo in oggetto sono coinvolti:
 - Area Amministrativa e servizi di supporto;
 - Autorità competenti al rilascio della documentazione a comprova</t>
  </si>
  <si>
    <r>
      <t xml:space="preserve">Dopo l'aggiudicazione provvisoria, risultante dall'ultimo verbale della </t>
    </r>
    <r>
      <rPr>
        <b/>
        <sz val="9"/>
        <color theme="1"/>
        <rFont val="Calibri"/>
        <family val="2"/>
        <scheme val="minor"/>
      </rPr>
      <t>Commissione Giudicatrice</t>
    </r>
    <r>
      <rPr>
        <sz val="9"/>
        <color theme="1"/>
        <rFont val="Calibri"/>
        <family val="2"/>
        <scheme val="minor"/>
      </rPr>
      <t>, il</t>
    </r>
    <r>
      <rPr>
        <b/>
        <sz val="9"/>
        <color theme="1"/>
        <rFont val="Calibri"/>
        <family val="2"/>
        <scheme val="minor"/>
      </rPr>
      <t xml:space="preserve"> Presidente</t>
    </r>
    <r>
      <rPr>
        <sz val="9"/>
        <color theme="1"/>
        <rFont val="Calibri"/>
        <family val="2"/>
        <scheme val="minor"/>
      </rPr>
      <t>, con propria determina, dispone l'aggiudicazione definitiva, la quale viene successivamente pubblicata a norma di legge dall'</t>
    </r>
    <r>
      <rPr>
        <b/>
        <sz val="9"/>
        <color theme="1"/>
        <rFont val="Calibri"/>
        <family val="2"/>
        <scheme val="minor"/>
      </rPr>
      <t xml:space="preserve">Area Amministrativa e Servizi di Supporto </t>
    </r>
  </si>
  <si>
    <t xml:space="preserve">Nell'ambito del processo in oggetto sono coinvolti:
 - Commissione giudicatrice;
 - Presidente;
 - Area Amministrativa e Servizi di Supporto </t>
  </si>
  <si>
    <t>ESECUZIONE DEL CONTRATTO</t>
  </si>
  <si>
    <t>Esecuzione del contratto</t>
  </si>
  <si>
    <t>Il processo in oggetto è parzialmente vincolato dalla normativa vigente in materia di contrattualistica pubblica e dal contratto</t>
  </si>
  <si>
    <t>Il processo in oggetto è rivolto direttamente all'aggiudicatario</t>
  </si>
  <si>
    <t>Adozione di procedure interne che formalizzino le prassi esistenti in materia di esecuzione del contratto</t>
  </si>
  <si>
    <t>Il processo in oggetto, di norma, non implica il coinvolgimento di altre pubbliche amministrazioni</t>
  </si>
  <si>
    <r>
      <t xml:space="preserve">I controlli esistenti relativi al processo in oggetto sono costituiti da:
 - Utilizzo di </t>
    </r>
    <r>
      <rPr>
        <i/>
        <sz val="9"/>
        <color theme="1"/>
        <rFont val="Calibri"/>
        <family val="2"/>
        <scheme val="minor"/>
      </rPr>
      <t>form standard</t>
    </r>
    <r>
      <rPr>
        <sz val="9"/>
        <color theme="1"/>
        <rFont val="Calibri"/>
        <family val="2"/>
        <scheme val="minor"/>
      </rPr>
      <t xml:space="preserve">
 - Prassi relative alla revisione degli atti da parte di uno Studio Legale esterno</t>
    </r>
  </si>
  <si>
    <t>I controlli esistenti relativi al processo in oggetto sono costituiti da:
 - prassi relative all'adozione di apposita determina di indizione e nomina del RUP</t>
  </si>
  <si>
    <t>I controlli esistenti relativi al processo in oggetto sono costituiti da:
 - prassi relative alla nomina della commissione giudicatrice nel rispetto della normativa vigente</t>
  </si>
  <si>
    <t>I controlli esistenti relativi al processo in oggetto sono costituiti da:
 - Utilizzo prevalente del criterio del prezzo più basso, tale da ridurre la discrezionalità della commissione giudicatrice;
 - Prassi relative al rispetto della normativa vigente nel corso dello svolgimento dei lavori della commissione giudicatrice</t>
  </si>
  <si>
    <t>I controlli esistenti relativi al processo in oggetto sono costituiti da:
 - prassi relative all'adozione di apposita determina presidenziale di aggiudicazione definitiva e alla successiva comunicazione della medesima</t>
  </si>
  <si>
    <t xml:space="preserve"> 
I controlli esistenti relativi al processo in oggetto sono costituiti da:
 - prassi relative alla verifica dei requisiti nel rispetto della normativa vigente</t>
  </si>
  <si>
    <r>
      <t xml:space="preserve">I controlli esistenti relativi al processo in oggetto sono costituiti da:
 - utilizzo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</si>
  <si>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I controlli esistenti relativi al processo in oggetto sono costituiti da:
 - disciplina contenuta nel contratto</t>
  </si>
  <si>
    <t xml:space="preserve"> - Mancata o insufficiente verifica dell’effettivo stato avanzamento lavori al fine di evitare l’applicazione di penali o la risoluzione del contratto o nell’abusivo ricorso alle varianti al fine di favorire l’appaltatore
 - mancata valutazione dell’impiego di manodopera o incidenza del costo della stessa ai fini della qualificazione dell’attività come subappalto
 - mancata effettuazione delle verifiche obbligatorie sul subappaltatore</t>
  </si>
  <si>
    <t>Nell'ambito del processo in oggetto sono coinvolti:
 - Ufficio/servizio destinatario della prestazione acquisita
 - Area Amministrativa e servizi di supporto</t>
  </si>
  <si>
    <t>RENDICONTAZIONE DEL CONTRATTO</t>
  </si>
  <si>
    <t xml:space="preserve">Verifica e pagamento delle prestaizoni </t>
  </si>
  <si>
    <t xml:space="preserve"> - Alterazioni o omissioni di attività di controllo, al fine di perseguire interessi privati e diversi da quelli della Fondazione, sia attraverso l’effettuazione di pagamenti ingiustificati o sottratti alla tracciabilità dei flussi finanziari</t>
  </si>
  <si>
    <t>PROCEDIMENTO: Cottimo fiduciario</t>
  </si>
  <si>
    <t xml:space="preserve"> Adozione di procedure interne che formalizzino le prassi esistenti in materia di esecuzione del contratto e che prevedano, tra l'altro l'individuazione di un Direttore dell'Esecuzione del contratto</t>
  </si>
  <si>
    <t>La Fondazione indice procedure di cottimo fiduciario per importi inferiori alle soglie previste dall'art. 125 del D.Lgs. 163/06</t>
  </si>
  <si>
    <t>Nell'ambito del processo in oggetto sono coinvolti:
 - Consiglio di Amministrazione;
 - Direttore Artistico;
 - Dirigenti Responsabili dei Servizi Arte e Architettura;
 - Segretario Generale;
 - Presidente;
 - Area Amministrativa e servizi di supporto
 - Ufficio/Servizio competente</t>
  </si>
  <si>
    <t>Nell'ambito del processo in oggetto sono coinvolti:
 - Consiglio di Amministrazione;
 - Direttore Artistico;
 - Dirigenti Responsabili dei Servizi Arte e Architettura;
 - Segretario Generale;
 - Presidente;
 - Area Amministrativa e servizi di supporto;
 - Ufficio/Servizio competente</t>
  </si>
  <si>
    <t>Svolgimento di indagini di mercato</t>
  </si>
  <si>
    <r>
      <t xml:space="preserve"> - Nomina di un RUP in rapporto privilegiato con le imprese concorrenti o privi dei requisiti necessari per garantire terzietà e indipendenza;
 - utilizzo distorto delle consultazioni preliminari di mercato;
 - scelta impropria delle tipologie contrattuali (es. concessione invece di appalto) o di procedura, al fine di favorire un operatore;
 - abuso delle disposizioni in materia di determinazione del valore stimato del contratto al fine di favorire le disposizioni sulle procedure da porre in essere;
 - introduzione di clausole nella</t>
    </r>
    <r>
      <rPr>
        <i/>
        <sz val="9"/>
        <color theme="1"/>
        <rFont val="Calibri"/>
        <family val="2"/>
        <scheme val="minor"/>
      </rPr>
      <t xml:space="preserve"> lex specialis </t>
    </r>
    <r>
      <rPr>
        <sz val="9"/>
        <color theme="1"/>
        <rFont val="Calibri"/>
        <family val="2"/>
        <scheme val="minor"/>
      </rPr>
      <t>idonee a favorire determinati operatori;
 - formulazione di criteri di valutazione delle offerte idonei a favorire determinati operatori.</t>
    </r>
  </si>
  <si>
    <t>Nell'ambito del processo in oggetto sono coinvolti:
 - Area Amministrativa e Servizi di Supporto</t>
  </si>
  <si>
    <r>
      <t>L'</t>
    </r>
    <r>
      <rPr>
        <b/>
        <sz val="9"/>
        <color theme="1"/>
        <rFont val="Calibri"/>
        <family val="2"/>
        <scheme val="minor"/>
      </rPr>
      <t>Area Amministrazione e Servizi di Supporto</t>
    </r>
    <r>
      <rPr>
        <sz val="9"/>
        <color theme="1"/>
        <rFont val="Calibri"/>
        <family val="2"/>
        <scheme val="minor"/>
      </rPr>
      <t xml:space="preserve"> si occupa della predisposizione della documentazione di gara, utilizzando appositi </t>
    </r>
    <r>
      <rPr>
        <i/>
        <sz val="9"/>
        <color theme="1"/>
        <rFont val="Calibri"/>
        <family val="2"/>
        <scheme val="minor"/>
      </rPr>
      <t>form standard</t>
    </r>
    <r>
      <rPr>
        <sz val="9"/>
        <color theme="1"/>
        <rFont val="Calibri"/>
        <family val="2"/>
        <scheme val="minor"/>
      </rPr>
      <t xml:space="preserve">
</t>
    </r>
  </si>
  <si>
    <t>Trasmissione delle lettere di invito</t>
  </si>
  <si>
    <t>Il processo in oggetto ha un'incidenza indiretta sugli operatori economici che saranno invitati alla procedura</t>
  </si>
  <si>
    <t>Il processo in oggetto è rivolto direttamente agli operatori economici invitati alla procedura</t>
  </si>
  <si>
    <r>
      <t xml:space="preserve">Appositi </t>
    </r>
    <r>
      <rPr>
        <b/>
        <sz val="9"/>
        <color theme="1"/>
        <rFont val="Calibri"/>
        <family val="2"/>
        <scheme val="minor"/>
      </rPr>
      <t xml:space="preserve">Referenti Tecnici, </t>
    </r>
    <r>
      <rPr>
        <sz val="9"/>
        <color theme="1"/>
        <rFont val="Calibri"/>
        <family val="2"/>
        <scheme val="minor"/>
      </rPr>
      <t>sentita anche l'</t>
    </r>
    <r>
      <rPr>
        <b/>
        <sz val="9"/>
        <color theme="1"/>
        <rFont val="Calibri"/>
        <family val="2"/>
        <scheme val="minor"/>
      </rPr>
      <t>Area Amministrativa e Servizi di Supporto</t>
    </r>
    <r>
      <rPr>
        <sz val="9"/>
        <color theme="1"/>
        <rFont val="Calibri"/>
        <family val="2"/>
        <scheme val="minor"/>
      </rPr>
      <t>, provvede a fornire risposta, via e-mail, alle richieste di chiarimenti presentate dagli operatori</t>
    </r>
  </si>
  <si>
    <t>Nell'ambito del processo in oggetto sono coinvolti:
 - Area Amministrativa e Servizi di Supporto;
 - Referenti Tecnici</t>
  </si>
  <si>
    <t>Nell'ambito del processo in oggetto sono coinvolti:
 - Presidente;
 - Commissione Giudicatrice</t>
  </si>
  <si>
    <r>
      <t xml:space="preserve">I lavori della </t>
    </r>
    <r>
      <rPr>
        <b/>
        <sz val="9"/>
        <color theme="1"/>
        <rFont val="Calibri"/>
        <family val="2"/>
        <scheme val="minor"/>
      </rPr>
      <t xml:space="preserve">Commissione giudicatrice </t>
    </r>
    <r>
      <rPr>
        <sz val="9"/>
        <color theme="1"/>
        <rFont val="Calibri"/>
        <family val="2"/>
        <scheme val="minor"/>
      </rPr>
      <t>sono articolati come segue:
 - apertura della documentazione amministrativa;
 - apertura delle offerte economiche (le gare sono di norma aggiudicate con il criterio del prezzo più basso).
Di ogni seduta viene redatto apposito verbale.</t>
    </r>
  </si>
  <si>
    <r>
      <t>L'</t>
    </r>
    <r>
      <rPr>
        <b/>
        <sz val="9"/>
        <color theme="1"/>
        <rFont val="Calibri"/>
        <family val="2"/>
        <scheme val="minor"/>
      </rPr>
      <t xml:space="preserve">Area Amministrativa e Servizi di Supporto </t>
    </r>
    <r>
      <rPr>
        <sz val="9"/>
        <color theme="1"/>
        <rFont val="Calibri"/>
        <family val="2"/>
        <scheme val="minor"/>
      </rPr>
      <t xml:space="preserve">provvede alla verifica dei requisiti di ordine generale richiesti dalla legge </t>
    </r>
  </si>
  <si>
    <t xml:space="preserve">Verifica dei requisiti di ordine generale </t>
  </si>
  <si>
    <t>Il processo in oggetto è rivolto direttamente agli operatori economici invitati alla procedura, e, in particolare all'aggiudicatario</t>
  </si>
  <si>
    <r>
      <t xml:space="preserve"> Nell'ambito dei contratti sono disciplinate le principali vicende che attengono all'esecuzione contrattuale (subappalto, risoluzione, penali)
La gestione del contratto spetta in ogni caso all'</t>
    </r>
    <r>
      <rPr>
        <b/>
        <sz val="9"/>
        <color theme="1"/>
        <rFont val="Calibri"/>
        <family val="2"/>
        <scheme val="minor"/>
      </rPr>
      <t>Ufficio/Servizio destinatario delle prestazioni</t>
    </r>
    <r>
      <rPr>
        <sz val="9"/>
        <color theme="1"/>
        <rFont val="Calibri"/>
        <family val="2"/>
        <scheme val="minor"/>
      </rPr>
      <t>, sentita comunque l'</t>
    </r>
    <r>
      <rPr>
        <b/>
        <sz val="9"/>
        <color theme="1"/>
        <rFont val="Calibri"/>
        <family val="2"/>
        <scheme val="minor"/>
      </rPr>
      <t>Area Amministrativa e Servizi a Supporto.</t>
    </r>
  </si>
  <si>
    <t>PROCEDIMENTO: Affidamento diretto</t>
  </si>
  <si>
    <t>SELEZIONE DEL CONTRAENTE</t>
  </si>
  <si>
    <t>Il processo  in oggetto implica l'assunzione di decisioni rilevanti, idonee ad incidere fortemente sulla concorrenza</t>
  </si>
  <si>
    <t>Nell'ambito del processo in oggetto sono coinvolti:
 - Ufficio/Servizio destinatario delle prestazioni</t>
  </si>
  <si>
    <t xml:space="preserve"> STIPULAZIONE DEL CONTRATTO</t>
  </si>
  <si>
    <t xml:space="preserve"> 
 - Alterazione dei contenuti contrattuali, in termini più onerosi per la Fondazione rispetto alle condizioni emerse in sede di preventivo, al fine di favorire indebitamente l'operatore economico</t>
  </si>
  <si>
    <t>PROCEDIMENTO: Sponsorizzazioni</t>
  </si>
  <si>
    <t>SELEZIONE DELLO SPONSOR</t>
  </si>
  <si>
    <t>Selezione dello sponsor</t>
  </si>
  <si>
    <t xml:space="preserve"> - Utilizzo distorto delle consultazioni di mercato.</t>
  </si>
  <si>
    <t>Il processo in oggetto non risulta attualmente vincolato da atti amministrativi o dalla normativa</t>
  </si>
  <si>
    <t xml:space="preserve">Sussiste il rischio di frazionamento della procedura di affidamento, che potrebbe comportare l'elusione della disciplina prevista per le procedure di importo pari o superiore a € 40.000,00 </t>
  </si>
  <si>
    <t>Sussiste il rischio di frazionamento della procedura di affidamento, che potrebbe comportare l'elusione della disciplina prevista per le procedure di importo superiore alle soglie di rilevanza comunitaria</t>
  </si>
  <si>
    <t>Sussiste il rischio di frazionamento della procedura di selezione degli sponsor</t>
  </si>
  <si>
    <t>Nell'ambito del processo in oggetto sono coinvolti:
 - Ufficio Marketing, Membership, Sponsor;
 - Ufficio/Servizio che manifesta l'esigenza di sponsor</t>
  </si>
  <si>
    <t xml:space="preserve"> 
 - Alterazione dei contenuti contrattuali, in termini più onerosi per la Fondazione rispetto alle condizioni emerse in sede di negoziazione, al fine di favorire indebitamente lo sponsor</t>
  </si>
  <si>
    <t>Gestione del contratto</t>
  </si>
  <si>
    <t xml:space="preserve"> - Mancata o insufficiente verifica dell’effettivo adempimento del contratto</t>
  </si>
  <si>
    <t xml:space="preserve"> Adozione di procedure interne che formalizzino e disciplinino le modalità di selezione e gestione degli sponsor
 </t>
  </si>
  <si>
    <t>Rendicontazione del contratto</t>
  </si>
  <si>
    <t>Nell'ambito del processo in oggetto sono coinvolti:
 - Ufficio Marketing, Membership, Sponsor;
 - Uffici interni;
 - Area Amministrativa e servizi di supporto</t>
  </si>
  <si>
    <t>SELEZIONE DELL'OPERA</t>
  </si>
  <si>
    <t>Selezione dell'opera</t>
  </si>
  <si>
    <t>Il processo in oggetto implica l'assunzione di decisioni idonee ad incidere sull'autore dell'opera d'arte</t>
  </si>
  <si>
    <t>Nel processo in oggetto, indirettamente, potrebbe ritenersi coinvolto il MIBACT</t>
  </si>
  <si>
    <t>Stante l'unicità delle opere d'arte, non sembra profilarsi il rischio di frazionamento</t>
  </si>
  <si>
    <t>Adozione di procedure interne che formalizzino e disciplinino le modalità di selezione e acquisto di opere d'arte</t>
  </si>
  <si>
    <t xml:space="preserve"> 
 - Alterazione dei contenuti contrattuali, in termini più onerosi per la Fondazione, al fine di favorire indebitamente l'artista</t>
  </si>
  <si>
    <t>I controlli esistenti relativi al processo in oggetto sono costituiti da:
 - prassi relative alla rendicontazione del contratto</t>
  </si>
  <si>
    <t>Nell'ambito del processo in oggetto sono coinvolti:
 -Uffici destinatari dell'opera;
 - Area Amministrativa e servizi di supporto</t>
  </si>
  <si>
    <t>Richieste di spazi per eventi</t>
  </si>
  <si>
    <t>Il processo in oggetto ha una valenza meramente interna</t>
  </si>
  <si>
    <t>Stante la natura della concessione, non sembra profilarsi il rischio di frazionamento</t>
  </si>
  <si>
    <t>Adozione di procedure interne che formalizzino e disciplinino le prassi esistenti in materia di concessione di spazi</t>
  </si>
  <si>
    <t>INDIVIDUAZIONE DEI CONTRAENTI</t>
  </si>
  <si>
    <t>Il processo in oggetto implica l'assunzione di decisioni idonee ad incidere direttamente sul soggetto richiedente</t>
  </si>
  <si>
    <t xml:space="preserve"> 
 - Alterazione dei contenuti contrattuali, in termini più onerosi per la Fondazione, al fine di favorire indebitamente il richiedente</t>
  </si>
  <si>
    <t>Ammissione dei richiedenti</t>
  </si>
  <si>
    <t>Il processo in oggetto è rivolto esclusivamente al richiedente</t>
  </si>
  <si>
    <t>Il processo in oggetto è rivolto esclusivamente all'artista</t>
  </si>
  <si>
    <t>Il processo in oggetto è rivolto esclusivamente allo sponsor</t>
  </si>
  <si>
    <t>Il processo in oggetto è rivolto esclusivamente all'affidatario</t>
  </si>
  <si>
    <t>Il processo in oggetto è rivolto esclusivamente all'aggiudicatario</t>
  </si>
  <si>
    <t>Nell'ambito del processo in oggetto sono coinvolti:
 - Uffici Eventi;
 - Area Amministrativa e servizi di supporto</t>
  </si>
  <si>
    <t>AREA A RISCHIO: provvedimenti ampliativi della sfera giuridica dei destinatari privi
di effetto economico diretto ed immediato per il destinatario</t>
  </si>
  <si>
    <t>AREA A RISCHIO: provvedimenti ampliativi della sfera giuridica dei destinatari con
effetto economico diretto ed immediato per il destinatario</t>
  </si>
  <si>
    <t>SELEZIONE DEI VINCITORI</t>
  </si>
  <si>
    <t>Selezione dei vincitori</t>
  </si>
  <si>
    <t xml:space="preserve"> - Disparità di trattamento tra i partecipanti</t>
  </si>
  <si>
    <t>Il processo in oggetto è parzialmente vincolato dagli accordi di partenrship</t>
  </si>
  <si>
    <t>Il processo in oggetto implica l'assunzione di decisioni idonee ad incidere sui partecipanti al concorso</t>
  </si>
  <si>
    <r>
      <t xml:space="preserve">Il processo in oggetto implica il coinvolgimento di </t>
    </r>
    <r>
      <rPr>
        <i/>
        <sz val="9"/>
        <color theme="1"/>
        <rFont val="Calibri"/>
        <family val="2"/>
        <scheme val="minor"/>
      </rPr>
      <t>partner</t>
    </r>
    <r>
      <rPr>
        <sz val="9"/>
        <color theme="1"/>
        <rFont val="Calibri"/>
        <family val="2"/>
        <scheme val="minor"/>
      </rPr>
      <t xml:space="preserve"> della Fondazione</t>
    </r>
  </si>
  <si>
    <r>
      <t xml:space="preserve">Il </t>
    </r>
    <r>
      <rPr>
        <b/>
        <sz val="9"/>
        <color theme="1"/>
        <rFont val="Calibri"/>
        <family val="2"/>
        <scheme val="minor"/>
      </rPr>
      <t>Presidente</t>
    </r>
    <r>
      <rPr>
        <sz val="9"/>
        <color theme="1"/>
        <rFont val="Calibri"/>
        <family val="2"/>
        <scheme val="minor"/>
      </rPr>
      <t xml:space="preserve"> e il responsabile dell'Ufficio competente provvedono alla stipulazione del contratto relativo all'assegnazione del premio/rimborso spese</t>
    </r>
  </si>
  <si>
    <t>Il processo in oggetto è rivolto esclusivamente al vincitore</t>
  </si>
  <si>
    <t>INDIVIDUAZIONE DEI DESTINATARI</t>
  </si>
  <si>
    <t>Individuazione dei destinatari</t>
  </si>
  <si>
    <t>ORGANIZZAZIONE DELLE ATTIVITA'</t>
  </si>
  <si>
    <t>Organizzazione delle attività</t>
  </si>
  <si>
    <t>Il processo in oggetto implica l'assunzione di decisioni idonee ad incidere sul pubblico</t>
  </si>
  <si>
    <r>
      <t xml:space="preserve">Il processo in oggetto può comportare il  coinvolgimento di </t>
    </r>
    <r>
      <rPr>
        <i/>
        <sz val="9"/>
        <color theme="1"/>
        <rFont val="Calibri"/>
        <family val="2"/>
        <scheme val="minor"/>
      </rPr>
      <t>partner</t>
    </r>
    <r>
      <rPr>
        <sz val="9"/>
        <color theme="1"/>
        <rFont val="Calibri"/>
        <family val="2"/>
        <scheme val="minor"/>
      </rPr>
      <t xml:space="preserve"> della Fondazione</t>
    </r>
  </si>
  <si>
    <t>Alcune attività sono gratuite, altre sono messe in vendita al pubblico (il prezzo medio delle tariffe ammonta a € 4/8).</t>
  </si>
  <si>
    <t xml:space="preserve"> - Disparità di trattamento tra i destinatari</t>
  </si>
  <si>
    <t xml:space="preserve"> - Alterazioni nella valutazione del progetto, finalizzate a non concedere in prestito l'opera d'arte.</t>
  </si>
  <si>
    <t>Il processo in oggetto implica l'assunzione di decisioni idonee ad incidere sul soggetto richiedente</t>
  </si>
  <si>
    <t>Il processo in oggetto può comportare il  coinvolgimento del MIBACT</t>
  </si>
  <si>
    <t>I prestiti, di norma, sono a titolo gratuito</t>
  </si>
  <si>
    <t>PRESTITO DI OPERE</t>
  </si>
  <si>
    <t>Prestito di opere</t>
  </si>
  <si>
    <t>PROCEDIMENTO: concessione di spazi</t>
  </si>
  <si>
    <t>PROCEDIMENTO: attività didattiche</t>
  </si>
  <si>
    <t>PROCEDIMENTO: assegnazione di premi</t>
  </si>
  <si>
    <r>
      <t xml:space="preserve">PROCEDIMENTO:  </t>
    </r>
    <r>
      <rPr>
        <b/>
        <i/>
        <sz val="11"/>
        <color theme="1"/>
        <rFont val="Calibri"/>
        <family val="2"/>
        <scheme val="minor"/>
      </rPr>
      <t xml:space="preserve">partnership </t>
    </r>
    <r>
      <rPr>
        <b/>
        <sz val="11"/>
        <color theme="1"/>
        <rFont val="Calibri"/>
        <family val="2"/>
        <scheme val="minor"/>
      </rPr>
      <t xml:space="preserve">e </t>
    </r>
    <r>
      <rPr>
        <b/>
        <i/>
        <sz val="11"/>
        <color theme="1"/>
        <rFont val="Calibri"/>
        <family val="2"/>
        <scheme val="minor"/>
      </rPr>
      <t>membership</t>
    </r>
  </si>
  <si>
    <t>Individuazione dei contraenti</t>
  </si>
  <si>
    <r>
      <t xml:space="preserve">Il processo in oggetto risulta parzialmente vincolato dagli avvisi e/o </t>
    </r>
    <r>
      <rPr>
        <i/>
        <sz val="9"/>
        <color theme="1"/>
        <rFont val="Calibri"/>
        <family val="2"/>
        <scheme val="minor"/>
      </rPr>
      <t xml:space="preserve">brochure </t>
    </r>
    <r>
      <rPr>
        <sz val="9"/>
        <color theme="1"/>
        <rFont val="Calibri"/>
        <family val="2"/>
        <scheme val="minor"/>
      </rPr>
      <t>pubblicati</t>
    </r>
  </si>
  <si>
    <t>Il processo in oggetto implica l'assunzione di decisioni idonee ad incidere direttamente sul pubblico</t>
  </si>
  <si>
    <t>Il processo in oggetto potrebbe comportare  il coinvolgimento di altre pubbliche amministrazioni</t>
  </si>
  <si>
    <r>
      <t xml:space="preserve">Il valore economico degli accordi di </t>
    </r>
    <r>
      <rPr>
        <i/>
        <sz val="9"/>
        <color theme="1"/>
        <rFont val="Calibri"/>
        <family val="2"/>
        <scheme val="minor"/>
      </rPr>
      <t>partnership</t>
    </r>
    <r>
      <rPr>
        <sz val="9"/>
        <color theme="1"/>
        <rFont val="Calibri"/>
        <family val="2"/>
        <scheme val="minor"/>
      </rPr>
      <t>/</t>
    </r>
    <r>
      <rPr>
        <i/>
        <sz val="9"/>
        <color theme="1"/>
        <rFont val="Calibri"/>
        <family val="2"/>
        <scheme val="minor"/>
      </rPr>
      <t>membership</t>
    </r>
    <r>
      <rPr>
        <sz val="9"/>
        <color theme="1"/>
        <rFont val="Calibri"/>
        <family val="2"/>
        <scheme val="minor"/>
      </rPr>
      <t xml:space="preserve"> è variabile</t>
    </r>
  </si>
  <si>
    <t>Il processo in oggetto è rivolto esclusivamente al contraente</t>
  </si>
  <si>
    <t>Nell'ambito del processo in oggetto sono coinvolti:
 - Presidente;
 - Ufficio competente;
 - Area Amministrativa e servizi di supporto</t>
  </si>
  <si>
    <t>AREA A RISCHIO: gestione delle entrate, delle spese e del patrimonio</t>
  </si>
  <si>
    <t>Progettazione</t>
  </si>
  <si>
    <t xml:space="preserve"> - Alterazioni o omissioni di attività di controllo, al fine di ottenere indebitamente finanziamenti da destinare a interessi privati e diversi da quelli della Fondazione.</t>
  </si>
  <si>
    <t>RENDICONTAZIONE</t>
  </si>
  <si>
    <t xml:space="preserve">Rendicontazione </t>
  </si>
  <si>
    <r>
      <t>Ai fini dell'ottenimento dei finanziamenti da parte di Arcus S.p.A., viene predisposta una rendicontazione periodica verso la Ragioneria del Ministero.
La rendicontazione coinvolge sia l'</t>
    </r>
    <r>
      <rPr>
        <b/>
        <sz val="9"/>
        <color theme="1"/>
        <rFont val="Calibri"/>
        <family val="2"/>
        <scheme val="minor"/>
      </rPr>
      <t>Ufficio competente</t>
    </r>
    <r>
      <rPr>
        <sz val="9"/>
        <color theme="1"/>
        <rFont val="Calibri"/>
        <family val="2"/>
        <scheme val="minor"/>
      </rPr>
      <t>, sia l'</t>
    </r>
    <r>
      <rPr>
        <b/>
        <sz val="9"/>
        <color theme="1"/>
        <rFont val="Calibri"/>
        <family val="2"/>
        <scheme val="minor"/>
      </rPr>
      <t>Area Amministrativa e Servizi a Supporto</t>
    </r>
    <r>
      <rPr>
        <sz val="9"/>
        <color theme="1"/>
        <rFont val="Calibri"/>
        <family val="2"/>
        <scheme val="minor"/>
      </rPr>
      <t>.</t>
    </r>
  </si>
  <si>
    <t>Il processo in oggetto è parzialmente vincolato dalla legge 352/97, come modificata dalla legge 291/03</t>
  </si>
  <si>
    <t>Il processo in oggetto comporta il coinvolgimento di altre pubbliche aministrazioni, tra cui il MIBACT</t>
  </si>
  <si>
    <t>Nell'ambito del processo in oggetto sono coinvolti:
 - Ufficio competente;
 - Area Amministrativa e servizi di supporto
 - MIBACT;
 - ARCUS S.p.A.</t>
  </si>
  <si>
    <t>PROCEDIMENTO: richiesta di finanziamenti ad ARCUS S.p.A.</t>
  </si>
  <si>
    <t xml:space="preserve">PROCEDIMENTO: dazione di opere in prestito </t>
  </si>
  <si>
    <t>PROCEDIMENTO: Acquisizione di opere d'arte</t>
  </si>
  <si>
    <t>AREA A RISCHIO: incarichi e nomine</t>
  </si>
  <si>
    <t>SELEZIONE DEL PROFESSIONISTA</t>
  </si>
  <si>
    <t>Selezione del professionista</t>
  </si>
  <si>
    <t>La Fondazione indice procedure di affidamento diretto per importi inferiori a  € 40.000,00</t>
  </si>
  <si>
    <t>La Fondazione conferisce incarichi di collaborazione o consulenza per importi inferiori a  € 40.000,00</t>
  </si>
  <si>
    <t>Sussiste il concreto rischio di frazionamento nell'affidamento di incarichi a professionisti</t>
  </si>
  <si>
    <t xml:space="preserve"> 
 - Alterazione dei contenuti contrattuali, in termini più onerosi per la Fondazione rispetto alle condizioni emerse in sede di preventivo, al fine di favorire indebitamente il professionista</t>
  </si>
  <si>
    <t>Il processo in oggetto è rivolto esclusivamente al professionista selezionato</t>
  </si>
  <si>
    <t>Nell'ambito del processo in oggetto sono coinvolti:
 - Presidente;
 - Segretario Generale;
 - Area Amministrativa e servizi di supporto</t>
  </si>
  <si>
    <t xml:space="preserve"> - Mancata o insufficiente verifica dell’effettivo svolgimento delle prestazioni, al fine di evitare l’applicazione di penali o la risoluzione del contratto al fine di favorire il professionista
</t>
  </si>
  <si>
    <t>Il processo in oggetto è parzialmente vincolato dal contratto</t>
  </si>
  <si>
    <t xml:space="preserve"> 
 Adozione di procedure interne che formalizzino e rendano ancora più trasparenti le prassi esistenti in materia di conferimento ed esecuzione di incarichi professionali di collaborazione e consulenza
 </t>
  </si>
  <si>
    <t xml:space="preserve"> - Alterazioni o omissioni di attività di controllo, al fine di perseguire interessi privati e diversi da quelli della Fondazione, attraverso l’effettuazione di pagamenti ingiustificati </t>
  </si>
  <si>
    <t>PROCEDIMENTO: affidamento di incarichi professionali di collaborazione e consulenza</t>
  </si>
  <si>
    <t>AREA A RISCHIO: personale</t>
  </si>
  <si>
    <t>PROCEDIMENTO: selezione del personale</t>
  </si>
  <si>
    <r>
      <t xml:space="preserve">Le attività didattiche sono pubblicizzate sul sito istituzionale della Fondazione.
Un apposito servizio di </t>
    </r>
    <r>
      <rPr>
        <b/>
        <sz val="9"/>
        <color theme="1"/>
        <rFont val="Calibri"/>
        <family val="2"/>
        <scheme val="minor"/>
      </rPr>
      <t>Infopoint</t>
    </r>
    <r>
      <rPr>
        <sz val="9"/>
        <color theme="1"/>
        <rFont val="Calibri"/>
        <family val="2"/>
        <scheme val="minor"/>
      </rPr>
      <t xml:space="preserve">, sotto la supervisione del </t>
    </r>
    <r>
      <rPr>
        <b/>
        <sz val="9"/>
        <color theme="1"/>
        <rFont val="Calibri"/>
        <family val="2"/>
        <scheme val="minor"/>
      </rPr>
      <t>Servizio Didattica</t>
    </r>
    <r>
      <rPr>
        <sz val="9"/>
        <color theme="1"/>
        <rFont val="Calibri"/>
        <family val="2"/>
        <scheme val="minor"/>
      </rPr>
      <t>, provvede ad acquisire le prenotazioni e a indicare le eventuali modalità di pagamento.
Il criterio di selezione dei destinatari, in caso di limite massimo, è temporale, basato sulla data di prenotazione</t>
    </r>
  </si>
  <si>
    <t>SELEZIONE DEL PERSONALE</t>
  </si>
  <si>
    <t>Selezione del personale</t>
  </si>
  <si>
    <t>Il processo in oggetto è parzialmente dalla normativa vigente in materia di pubblico impiego e/o in materia di diritto del lavoro, nonché dallo Statuto della Fondazione</t>
  </si>
  <si>
    <t>Il processo in oggetto, allo stato attuale, implica il coinvolgimento del MIBACT</t>
  </si>
  <si>
    <t>La retribuzione prevista per i dipendenti/dirigenti è variabile</t>
  </si>
  <si>
    <t>Potrebbe sussistere il rischio di frazionamento del processo in oggetto</t>
  </si>
  <si>
    <t>Nell'ambito del processo in oggetto sono attualmente coinvolti:
 - Segretario Generale</t>
  </si>
  <si>
    <t>PROCEDIMENTO: progressioni di carriera</t>
  </si>
  <si>
    <t>PROGRESSIONI DI CARRIERA</t>
  </si>
  <si>
    <t>Aumenti stipendiali e progressioni di carriera</t>
  </si>
  <si>
    <t xml:space="preserve"> - Progressioni economiche o di carriera accordate illegittimamente allo scopo
di agevolare dipendenti/candidati particolari</t>
  </si>
  <si>
    <t>Il processo in oggetto non risulta attualmente vincolato da normativa o atti interni</t>
  </si>
  <si>
    <t>Il processo in oggetto può avere un'incidenza diretta sui dipendenti della Fondazione</t>
  </si>
  <si>
    <t>Tale processo potrebbe comportare il coinvolgimento del MIBACT</t>
  </si>
  <si>
    <t>Gli aumenti stipendiali, di norma, sono di importo modesto</t>
  </si>
  <si>
    <t>Potrebbe verificarsi il frazionamento del processo in oggetto</t>
  </si>
  <si>
    <t>I controlli esistenti relativi al processo in oggetto sono costituiti da:
 - prassi interne</t>
  </si>
  <si>
    <r>
      <t xml:space="preserve"> 
 - Adozione di procedure interne che formalizzino e rendano ancora più trasparenti le prassi esistenti in materia di conferimento ed esecuzione di incarichi professionali di collaborazione e consulenza
 -  Adozione di sistemi di aggiornamento periodico dei </t>
    </r>
    <r>
      <rPr>
        <i/>
        <sz val="9"/>
        <color theme="1"/>
        <rFont val="Calibri"/>
        <family val="2"/>
        <scheme val="minor"/>
      </rPr>
      <t xml:space="preserve">form </t>
    </r>
    <r>
      <rPr>
        <sz val="9"/>
        <color theme="1"/>
        <rFont val="Calibri"/>
        <family val="2"/>
        <scheme val="minor"/>
      </rPr>
      <t xml:space="preserve">contrattuali </t>
    </r>
    <r>
      <rPr>
        <i/>
        <sz val="9"/>
        <color theme="1"/>
        <rFont val="Calibri"/>
        <family val="2"/>
        <scheme val="minor"/>
      </rPr>
      <t xml:space="preserve">standard </t>
    </r>
    <r>
      <rPr>
        <sz val="9"/>
        <color theme="1"/>
        <rFont val="Calibri"/>
        <family val="2"/>
        <scheme val="minor"/>
      </rPr>
      <t xml:space="preserve">
 </t>
    </r>
  </si>
  <si>
    <t>Adozione di procedure interne che formalizzino le prassi esistenti in materia di progressioni di carriera e di aumenti stipendiali, prevedendo il collegamento con l'attuazione delle misure di cui al presente piano</t>
  </si>
  <si>
    <t>Programmazione</t>
  </si>
  <si>
    <t>1. CONTRATTI PUBBLICI</t>
  </si>
  <si>
    <t>1.1Procedura aperta</t>
  </si>
  <si>
    <t>Selezione del contraente</t>
  </si>
  <si>
    <t>Verifica dei requisiti e stipulazione del contratto</t>
  </si>
  <si>
    <t>1.2Cottimo fiduciario</t>
  </si>
  <si>
    <t>1.3Affidamento diretto</t>
  </si>
  <si>
    <t>1.4Sponsorizzazioni</t>
  </si>
  <si>
    <t>1.5Acquisizione di opere d'arte</t>
  </si>
  <si>
    <t>2. PERSONALE</t>
  </si>
  <si>
    <t>2.1Selezione del personale</t>
  </si>
  <si>
    <t>2.2Progressioni di carriera</t>
  </si>
  <si>
    <t>3. INCARICHI E NOMINE</t>
  </si>
  <si>
    <t>3.1Affidamento di incarichi professionali di collaborazione e consulenza</t>
  </si>
  <si>
    <t>4.1Concessione di spazi</t>
  </si>
  <si>
    <t>5.1Assegnazione di premi</t>
  </si>
  <si>
    <t>4. PROVVEDIMENTI AMPLIATIVI DELLA SFERA GIURIDICA DEI DESTINATARI PRIVI
DI EFFETTO ECONOMICO DIRETTO E IMMEDIATO PER IL DESTINATARIO</t>
  </si>
  <si>
    <t>5. PROVVEDIMENTI AMPLIATIVI DELLA SFERA GIURIDICA DEI DESTINATARI CON EFFETTO ECONOMICO DIRETTO E IMMEDIATO PER IL DESTINATARIO</t>
  </si>
  <si>
    <t>6. GESTIONE DELLE ENTRATE, DELLE SPESE E DEL PATRIMONIO</t>
  </si>
  <si>
    <t>6.1Richiesta di finanziamenti ad ARCUS S.p.A.</t>
  </si>
  <si>
    <t>6.3Attività didattiche</t>
  </si>
  <si>
    <t>6.4Dazione di opere in prestito</t>
  </si>
  <si>
    <t>AREA A RISCHIO</t>
  </si>
  <si>
    <t>PROCEDIMENTO</t>
  </si>
  <si>
    <t>MACRO PROCESSO</t>
  </si>
  <si>
    <t>MAPPATURA DEI PROCEDIMENTI</t>
  </si>
  <si>
    <t>6.2Partnership e membership</t>
  </si>
  <si>
    <r>
      <t xml:space="preserve"> - Nomina di un RUP in rapporto privilegiato con le imprese concorrenti o privo dei requisiti necessari per garantire terzietà e indipendenza;
 - fuga di notizie circa procedure di gara non pubblicate;
 - utilizzo distorto delle consultazioni preliminari di mercato;
 - scelta impropria delle tipologie contrattuali (es. concessione invece di appalto);
 - definizione di requisiti di partecipazione idonei a favorire determinati operatori;
 - introduzione di clausole nella</t>
    </r>
    <r>
      <rPr>
        <i/>
        <sz val="9"/>
        <color theme="1"/>
        <rFont val="Calibri"/>
        <family val="2"/>
        <scheme val="minor"/>
      </rPr>
      <t xml:space="preserve"> lex specialis </t>
    </r>
    <r>
      <rPr>
        <sz val="9"/>
        <color theme="1"/>
        <rFont val="Calibri"/>
        <family val="2"/>
        <scheme val="minor"/>
      </rPr>
      <t>idonee a favorire determinati operatori;
 - formulazione di criteri di valutazione delle offerte idonei a favorire determinati operatori.</t>
    </r>
  </si>
  <si>
    <t>Il processo in oggetto è parzialmente vincolato dall'art. 3 del Regolamento per l'Acquisto di beni e Servizi della Fondazione</t>
  </si>
  <si>
    <t>I controlli esistenti relativi al processo in oggetto sono costituiti da:
 - Art. 3 del Regolamento per l'acquisto di beni e servizi della Fondazione;
 - Prassi relative alla proposta di programmazione artistica da parte del Direttore Artistico;
 -  Prassi relative alla comunicazione del fabbisogno da parte dell'Ufficio/Servizio Competente</t>
  </si>
  <si>
    <t>Aggiornamento del regolamento per l'acquisto di beni e servizi della Fondazione e adozione di procedure interne che formalizzino le prassi esistenti in materia di acquisizione di lavori, servizi e forniture</t>
  </si>
  <si>
    <t>Nell'ambito del processo in oggetto sono coinvolti:
 - Consiglio di Amministrazione;
 - Direttore Artistico;
 - Dirigenti Responsabili dei Servizi Arte e Architettura;
 - Segretario Generale;
 - Presidente;
  - Ufficio/Servizio competente</t>
  </si>
  <si>
    <t>Il processo in oggetto è parzialmente vincolato dalla normativa vigente in materia di contrattualistica pubblica e dal Regolamento per l'acquisto di beni e Servizi della Fonrazione</t>
  </si>
  <si>
    <t>I controlli esistenti relativi al processo in oggetto sono costituiti da:
 - prassi relativa alla costituzione di un apposito gruppo di lavoro  preposto alla definizione del capitolato tecnico;
 - Regolamento per l'acquisto di beni e servizi della Fondazione</t>
  </si>
  <si>
    <t>I controlli esistenti relativi al processo in oggetto sono costituiti da:
 - prassi relativa alla definizione di una strategia di gara conforme alla normativa vigente
- Regolamento per l'acquisto di beni e servizi della Fondazione</t>
  </si>
  <si>
    <t xml:space="preserve">Il processo in oggetto è parzialmente vincolato dalla normativa vigente in materia di contrattualistica pubblica </t>
  </si>
  <si>
    <r>
      <t xml:space="preserve">I controlli esistenti relativi al processo in oggetto sono costituiti da:
 - utilizzo di </t>
    </r>
    <r>
      <rPr>
        <i/>
        <sz val="9"/>
        <color theme="1"/>
        <rFont val="Calibri"/>
        <family val="2"/>
        <scheme val="minor"/>
      </rPr>
      <t>form standard</t>
    </r>
    <r>
      <rPr>
        <sz val="9"/>
        <color theme="1"/>
        <rFont val="Calibri"/>
        <family val="2"/>
        <scheme val="minor"/>
      </rPr>
      <t xml:space="preserve">
</t>
    </r>
  </si>
  <si>
    <r>
      <t xml:space="preserve">Adozione di sistemi di aggiornamento periodico dei </t>
    </r>
    <r>
      <rPr>
        <i/>
        <sz val="9"/>
        <color theme="1"/>
        <rFont val="Calibri"/>
        <family val="2"/>
        <scheme val="minor"/>
      </rPr>
      <t>form standard</t>
    </r>
    <r>
      <rPr>
        <sz val="9"/>
        <color theme="1"/>
        <rFont val="Calibri"/>
        <family val="2"/>
        <scheme val="minor"/>
      </rPr>
      <t xml:space="preserve"> della documentazione di gara
</t>
    </r>
  </si>
  <si>
    <t xml:space="preserve"> - Adozione di procedure interne che individuino i criteri di individuazione e rotazione nella nomina del RUP
 - Formalizzazione di prassi volte a rilevare l'assenza di conflitti di interesse in capo al RUP (i.e. sottoscrizione di apposita dichiarazione sostitutiva)
</t>
  </si>
  <si>
    <t xml:space="preserve">I controlli esistenti relativi al processo in oggetto sono costituiti da:
 - prassi relative all'adozione di apposita determina di indizione e nomina del RUP
</t>
  </si>
  <si>
    <t xml:space="preserve">I controlli esistenti relativi al processo in oggetto sono costituiti da:
 - prassi relativa allo svolgimento di approfondite indagini di mercato volte all'individuazione degli operatori più idonei allo svolgimento delle prestazioni
- Regolamento per l'acquisto di beni e servizi della Fondazione
</t>
  </si>
  <si>
    <t xml:space="preserve"> - Realizzazione di un albo fornitori della Fondazione
 - Aggiornamento del regolamento per l'acquisto di beni e servizi della Fondazione e adozione di procedure interne che formalizzino le prassi esistenti in materia di acquisizione di lavori, servizi e forniture</t>
  </si>
  <si>
    <t>Il processo in oggetto è parzialmente vincolato dalla normativa vigente in materia di contrattualistica pubblica e dal Regolamento per l'acquisto di beni e servizi della Fondazione</t>
  </si>
  <si>
    <t>I controlli esistenti relativi al processo in oggetto sono costituiti da:
 - prassi relative alla pubblicazione degli atti di gara nel rispetto della normativa vigente
 - Regolamento per l'acquisto di beni e servizi della Fondazione</t>
  </si>
  <si>
    <r>
      <t>L'</t>
    </r>
    <r>
      <rPr>
        <b/>
        <sz val="9"/>
        <color theme="1"/>
        <rFont val="Calibri"/>
        <family val="2"/>
        <scheme val="minor"/>
      </rPr>
      <t xml:space="preserve">Area Amministrativa e Servizi di Supporto </t>
    </r>
    <r>
      <rPr>
        <sz val="9"/>
        <color theme="1"/>
        <rFont val="Calibri"/>
        <family val="2"/>
        <scheme val="minor"/>
      </rPr>
      <t>provvedono alla pubblicazione della documentazione di gara a norma di legge.
Specifiche previsioni in merito alle modalità di pubblicazioni degli atti sono altresì contenute nell'ambito del Regolamento per l'acquisto di beni e servizi della Fondazione</t>
    </r>
  </si>
  <si>
    <t xml:space="preserve">Nell'ambito del processo in oggetto sono coinvolti:
 - Area Amministrativa e Servizi di Supporto
</t>
  </si>
  <si>
    <r>
      <t>L'</t>
    </r>
    <r>
      <rPr>
        <b/>
        <sz val="9"/>
        <color theme="1"/>
        <rFont val="Calibri"/>
        <family val="2"/>
        <scheme val="minor"/>
      </rPr>
      <t xml:space="preserve">Area Amministrativa e Servizi di Supporto </t>
    </r>
    <r>
      <rPr>
        <sz val="9"/>
        <color theme="1"/>
        <rFont val="Calibri"/>
        <family val="2"/>
        <scheme val="minor"/>
      </rPr>
      <t>provvede alla trasmissione della documentazione di gara, a mezzo PEC, agli operatori individuati all'esito delle indagini di mercato, in numero di 5.
Specifiche previsioni in merito alle modalità di trasmissione delle lettere di invito sono altresì contenute nell'ambito del Regolamento per l'acquisto di beni e servizi della Fondazione</t>
    </r>
  </si>
  <si>
    <t>I controlli esistenti relativi al processo in oggetto sono costituiti da:
 - prassi relative alla trasmissione degli atti di gara nel rispetto della normativa vigente;
 - Regolamento per l'acquisto di beni e servizi della Fondazione</t>
  </si>
  <si>
    <r>
      <t>L'</t>
    </r>
    <r>
      <rPr>
        <b/>
        <sz val="9"/>
        <color theme="1"/>
        <rFont val="Calibri"/>
        <family val="2"/>
        <scheme val="minor"/>
      </rPr>
      <t xml:space="preserve">Area Amministrativa e Servizi di Supporto, </t>
    </r>
    <r>
      <rPr>
        <sz val="9"/>
        <color theme="1"/>
        <rFont val="Calibri"/>
        <family val="2"/>
        <scheme val="minor"/>
      </rPr>
      <t>sentito anche uno</t>
    </r>
    <r>
      <rPr>
        <b/>
        <sz val="9"/>
        <color theme="1"/>
        <rFont val="Calibri"/>
        <family val="2"/>
        <scheme val="minor"/>
      </rPr>
      <t xml:space="preserve"> Studio Legale esterno</t>
    </r>
    <r>
      <rPr>
        <sz val="9"/>
        <color theme="1"/>
        <rFont val="Calibri"/>
        <family val="2"/>
        <scheme val="minor"/>
      </rPr>
      <t>, provvede a fornire risposta alle richieste di chiarimenti presentate dagli operatori.
Specifiche previsioni in merito alle modalità di risposta alle richieste di chiarimento sono altresì contenute nell'ambito del Regolamento per l'acquisto di beni e servizi della Fondazione.</t>
    </r>
  </si>
  <si>
    <t>I controlli esistenti relativi al processo in oggetto sono costituiti da:
 - revisione delle risposte alle richieste di chiarimenti da parte di uno Studio Legale Esterno
 - Regolamento per l'acquisto di beni e servizi della Fondazione</t>
  </si>
  <si>
    <t>I controlli esistenti relativi al processo in oggetto sono costituiti da:
 - prassi relative alla redazione delle risposte alle richieste di chiarimenti ad opera di Referenti Tecnici</t>
  </si>
  <si>
    <t>I controlli esistenti relativi al processo in oggetto sono costituiti da:
 - prassi relative alla nomina della commissione giudicatrice nel rispetto della normativa vigente
 - Regolamento per l'acquisto di beni e servizi della Fondazione</t>
  </si>
  <si>
    <t xml:space="preserve"> - Aggiornamento del regolamento per l'acquisto di beni e servizi della Fondazione e adozione di procedure interne che formalizzino le prassi esistenti in materia di acquisizione di lavori, servizi e forniture
 - Formalizzazione di prassi volte a rilevare l'assenza di cause di incompatibilità e conflitti di interesse in capo ai commissari (i.e. sottoscrizione di apposita dichiarazione sostitutiva)</t>
  </si>
  <si>
    <t xml:space="preserve"> - Aggiornamento del regolamento per l'acquisto di beni e servizi della Fondazione e adozione di procedure interne che formalizzino le prassi esistenti in materia di acquisizione di lavori, servizi e forniture
 - Formalizzazione di prassi volte a rilevare l'assenza di cause di incompatibilità e conflitti di interesse in capo ai commissari (i.e. sottoscrizione di apposita dichiarazione sostitutiva)
</t>
  </si>
  <si>
    <t xml:space="preserve">I controlli esistenti relativi al processo in oggetto sono costituiti da:
 - Utilizzo prevalente del criterio del prezzo più basso, tale da ridurre la discrezionalità della commissione giudicatrice;
 - Prassi relative al rispetto della normativa vigente nel corso dello svolgimento dei lavori della commissione giudicatrice;
</t>
  </si>
  <si>
    <r>
      <t xml:space="preserve">I controlli esistenti relativi al processo in oggetto sono costituiti da:
 - utilizzo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 xml:space="preserve">standard
</t>
    </r>
    <r>
      <rPr>
        <sz val="9"/>
        <color theme="1"/>
        <rFont val="Calibri"/>
        <family val="2"/>
        <scheme val="minor"/>
      </rPr>
      <t xml:space="preserve"> -  Regolamento per l'acquisto di beni e servizi della Fondazione</t>
    </r>
  </si>
  <si>
    <r>
      <t xml:space="preserve"> - Aggiornamento del regolamento per l'acquisto di beni e servizi della Fondazione e adozione di procedure interne che formalizzino le prassi esistenti in materia di acquisizione di lavori, servizi e forniture
 - Adozione di sistemi di aggiornamento periodico dei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r>
      <rPr>
        <sz val="9"/>
        <color theme="1"/>
        <rFont val="Calibri"/>
        <family val="2"/>
        <scheme val="minor"/>
      </rPr>
      <t xml:space="preserve"> </t>
    </r>
  </si>
  <si>
    <t>Il processo in oggetto è parzialmente vincolato dalla normativa vigente in materia di contrattualistica pubblica, dal contratto e dal Regolamento per l'acquisto di beni e servizi della Fondazione</t>
  </si>
  <si>
    <t>I controlli esistenti relativi al processo in oggetto sono costituiti da:
 - disciplina contenuta nel contratto
 - Regolamento per l'acquisto di beni e servizi della Fondazione</t>
  </si>
  <si>
    <r>
      <t>Nell'ambito dei contratti e dei provvedimenti sono disciplinate le principali vicende che attengono alla verifica delle prestazioni e alle modalità di pagamento.
La verifica e il pagamento delle prestaizoni spetta in ogni caso sia all'</t>
    </r>
    <r>
      <rPr>
        <b/>
        <sz val="9"/>
        <color theme="1"/>
        <rFont val="Calibri"/>
        <family val="2"/>
        <scheme val="minor"/>
      </rPr>
      <t>Ufficio/Servizio destinatario delle prestazioni</t>
    </r>
    <r>
      <rPr>
        <sz val="9"/>
        <color theme="1"/>
        <rFont val="Calibri"/>
        <family val="2"/>
        <scheme val="minor"/>
      </rPr>
      <t xml:space="preserve"> medesime, sia all'</t>
    </r>
    <r>
      <rPr>
        <b/>
        <sz val="9"/>
        <color theme="1"/>
        <rFont val="Calibri"/>
        <family val="2"/>
        <scheme val="minor"/>
      </rPr>
      <t>Area Amministrativa e Servizi a Supporto</t>
    </r>
    <r>
      <rPr>
        <sz val="9"/>
        <color theme="1"/>
        <rFont val="Calibri"/>
        <family val="2"/>
        <scheme val="minor"/>
      </rPr>
      <t>.
Specifiche previsioni in merito alle modalità di verifica e pagamento delle prestazioni sono altresì contenute nell'ambito del Regolamento per l'acquisto di beni e servizi della Fondazione</t>
    </r>
  </si>
  <si>
    <r>
      <t>Nell'ambito dei contratti e dei provvedimenti sono disciplinate le principali vicende che attengono alla verifica delle prestazioni e alle modalità di pagamento.
La verifica e il pagamento delle prestazioni coinvolge sia l'</t>
    </r>
    <r>
      <rPr>
        <b/>
        <sz val="9"/>
        <color theme="1"/>
        <rFont val="Calibri"/>
        <family val="2"/>
        <scheme val="minor"/>
      </rPr>
      <t>Ufficio/Servizio destinatario delle prestazioni</t>
    </r>
    <r>
      <rPr>
        <sz val="9"/>
        <color theme="1"/>
        <rFont val="Calibri"/>
        <family val="2"/>
        <scheme val="minor"/>
      </rPr>
      <t xml:space="preserve"> medesime, sia l'</t>
    </r>
    <r>
      <rPr>
        <b/>
        <sz val="9"/>
        <color theme="1"/>
        <rFont val="Calibri"/>
        <family val="2"/>
        <scheme val="minor"/>
      </rPr>
      <t>Area Amministrativa e Servizi a Supporto</t>
    </r>
    <r>
      <rPr>
        <sz val="9"/>
        <color theme="1"/>
        <rFont val="Calibri"/>
        <family val="2"/>
        <scheme val="minor"/>
      </rPr>
      <t>.
Specifiche previsioni in merito alle modalità di verifica e pagamento delle prestazioni sono altresì contenute nell'ambito del Regolamento per l'acquisto di beni e servizi della Fondazione</t>
    </r>
  </si>
  <si>
    <t xml:space="preserve">Verifica e pagamento delle prestazioni </t>
  </si>
  <si>
    <r>
      <t xml:space="preserve"> - L'art. 3 del Regolamento per l'acquisto di beni e Servizi della Fondazione, prevede che, previa approvazione del bilancio preventivo da parte del </t>
    </r>
    <r>
      <rPr>
        <b/>
        <sz val="9"/>
        <color theme="1"/>
        <rFont val="Calibri"/>
        <family val="2"/>
        <scheme val="minor"/>
      </rPr>
      <t>CdA</t>
    </r>
    <r>
      <rPr>
        <sz val="9"/>
        <color theme="1"/>
        <rFont val="Calibri"/>
        <family val="2"/>
        <scheme val="minor"/>
      </rPr>
      <t xml:space="preserve">, i </t>
    </r>
    <r>
      <rPr>
        <b/>
        <sz val="9"/>
        <color theme="1"/>
        <rFont val="Calibri"/>
        <family val="2"/>
        <scheme val="minor"/>
      </rPr>
      <t>Dirigenti di ciascuna area</t>
    </r>
    <r>
      <rPr>
        <sz val="9"/>
        <color theme="1"/>
        <rFont val="Calibri"/>
        <family val="2"/>
        <scheme val="minor"/>
      </rPr>
      <t xml:space="preserve"> svolgano un'attenta programmazione;
 - prima della conclusione di ogni anno, il </t>
    </r>
    <r>
      <rPr>
        <b/>
        <sz val="9"/>
        <color theme="1"/>
        <rFont val="Calibri"/>
        <family val="2"/>
        <scheme val="minor"/>
      </rPr>
      <t>Direttore Artistico</t>
    </r>
    <r>
      <rPr>
        <sz val="9"/>
        <color theme="1"/>
        <rFont val="Calibri"/>
        <family val="2"/>
        <scheme val="minor"/>
      </rPr>
      <t xml:space="preserve">, sentiti i </t>
    </r>
    <r>
      <rPr>
        <b/>
        <sz val="9"/>
        <color theme="1"/>
        <rFont val="Calibri"/>
        <family val="2"/>
        <scheme val="minor"/>
      </rPr>
      <t>Dirigenti responsabili del servizio Arte e Architettura</t>
    </r>
    <r>
      <rPr>
        <sz val="9"/>
        <color theme="1"/>
        <rFont val="Calibri"/>
        <family val="2"/>
        <scheme val="minor"/>
      </rPr>
      <t xml:space="preserve">, il </t>
    </r>
    <r>
      <rPr>
        <b/>
        <sz val="9"/>
        <color theme="1"/>
        <rFont val="Calibri"/>
        <family val="2"/>
        <scheme val="minor"/>
      </rPr>
      <t>Segretario Generale</t>
    </r>
    <r>
      <rPr>
        <sz val="9"/>
        <color theme="1"/>
        <rFont val="Calibri"/>
        <family val="2"/>
        <scheme val="minor"/>
      </rPr>
      <t xml:space="preserve">, il </t>
    </r>
    <r>
      <rPr>
        <b/>
        <sz val="9"/>
        <color theme="1"/>
        <rFont val="Calibri"/>
        <family val="2"/>
        <scheme val="minor"/>
      </rPr>
      <t>Presidente</t>
    </r>
    <r>
      <rPr>
        <sz val="9"/>
        <color theme="1"/>
        <rFont val="Calibri"/>
        <family val="2"/>
        <scheme val="minor"/>
      </rPr>
      <t xml:space="preserve"> e l'</t>
    </r>
    <r>
      <rPr>
        <b/>
        <sz val="9"/>
        <color theme="1"/>
        <rFont val="Calibri"/>
        <family val="2"/>
        <scheme val="minor"/>
      </rPr>
      <t xml:space="preserve">Area Amministrativa e Servizi di Supporto </t>
    </r>
    <r>
      <rPr>
        <sz val="9"/>
        <color theme="1"/>
        <rFont val="Calibri"/>
        <family val="2"/>
        <scheme val="minor"/>
      </rPr>
      <t>propone la programmazione artistica per l'anno successivo, la quale è poi approvata dal Consiglio di Amminiatrazione;
 - l'</t>
    </r>
    <r>
      <rPr>
        <b/>
        <sz val="9"/>
        <color theme="1"/>
        <rFont val="Calibri"/>
        <family val="2"/>
        <scheme val="minor"/>
      </rPr>
      <t>Ufficio/Servizio competente</t>
    </r>
    <r>
      <rPr>
        <sz val="9"/>
        <color theme="1"/>
        <rFont val="Calibri"/>
        <family val="2"/>
        <scheme val="minor"/>
      </rPr>
      <t xml:space="preserve"> segnala il proprio fabbisogno all'</t>
    </r>
    <r>
      <rPr>
        <b/>
        <sz val="9"/>
        <color theme="1"/>
        <rFont val="Calibri"/>
        <family val="2"/>
        <scheme val="minor"/>
      </rPr>
      <t>Area Amministrativa e Servizi di Supporto</t>
    </r>
  </si>
  <si>
    <r>
      <t>Prima dell'indizione di ciascuna procedura di cottimo fiduciario l'</t>
    </r>
    <r>
      <rPr>
        <b/>
        <sz val="9"/>
        <color theme="1"/>
        <rFont val="Calibri"/>
        <family val="2"/>
        <scheme val="minor"/>
      </rPr>
      <t>Area Amministrazione e Servizi di Supporto</t>
    </r>
    <r>
      <rPr>
        <sz val="9"/>
        <color theme="1"/>
        <rFont val="Calibri"/>
        <family val="2"/>
        <scheme val="minor"/>
      </rPr>
      <t xml:space="preserve"> provvede alla definizione della strategia di gara.
Gli elementi che possono essere presi in considerazione nella definizione della strategia di gara, sono attualmente contenuti nel Regolamento per l'acquisto di beni e Servizi della Fondazione.</t>
    </r>
  </si>
  <si>
    <t>Il processo in oggetto è parzialmente vincolato dalla normativa vigente in materia di contrattualistica pubblica e dal Regolamento per l'acquisto di beni e Servizi della Fondazione</t>
  </si>
  <si>
    <r>
      <t>L'</t>
    </r>
    <r>
      <rPr>
        <b/>
        <sz val="9"/>
        <color theme="1"/>
        <rFont val="Calibri"/>
        <family val="2"/>
        <scheme val="minor"/>
      </rPr>
      <t>Area Amministrazione e Servizi di Supporto</t>
    </r>
    <r>
      <rPr>
        <sz val="9"/>
        <color theme="1"/>
        <rFont val="Calibri"/>
        <family val="2"/>
        <scheme val="minor"/>
      </rPr>
      <t xml:space="preserve"> si occupa dell'individuazione delle imprese da invitare alla procedura di cottimo fiduciario.
Il Regolamento per l'acquisto di beni e servizi della Fondazione prevede l'espletamento di indagini di mercato per l'individuazione delle imprese da invitare</t>
    </r>
  </si>
  <si>
    <r>
      <t xml:space="preserve">In data successiva alla data di presentazione delle offerte, il </t>
    </r>
    <r>
      <rPr>
        <b/>
        <sz val="9"/>
        <color theme="1"/>
        <rFont val="Calibri"/>
        <family val="2"/>
        <scheme val="minor"/>
      </rPr>
      <t>Presidente</t>
    </r>
    <r>
      <rPr>
        <sz val="9"/>
        <color theme="1"/>
        <rFont val="Calibri"/>
        <family val="2"/>
        <scheme val="minor"/>
      </rPr>
      <t xml:space="preserve">, con propria determina, provvede a nominare la </t>
    </r>
    <r>
      <rPr>
        <b/>
        <sz val="9"/>
        <color theme="1"/>
        <rFont val="Calibri"/>
        <family val="2"/>
        <scheme val="minor"/>
      </rPr>
      <t>Commissione giudicatrice</t>
    </r>
    <r>
      <rPr>
        <sz val="9"/>
        <color theme="1"/>
        <rFont val="Calibri"/>
        <family val="2"/>
        <scheme val="minor"/>
      </rPr>
      <t>, composta da cinque membri</t>
    </r>
  </si>
  <si>
    <t>Il processo in oggetto e, in particolare, la definizione degli elementi del capitolato tecnico, di norma, non implicano il coinvolgimento di altre pubbliche amministrazioni</t>
  </si>
  <si>
    <r>
      <t xml:space="preserve"> - L'</t>
    </r>
    <r>
      <rPr>
        <b/>
        <sz val="9"/>
        <color theme="1"/>
        <rFont val="Calibri"/>
        <family val="2"/>
        <scheme val="minor"/>
      </rPr>
      <t>Area Amministrazione e Servizi di Supporto</t>
    </r>
    <r>
      <rPr>
        <sz val="9"/>
        <color theme="1"/>
        <rFont val="Calibri"/>
        <family val="2"/>
        <scheme val="minor"/>
      </rPr>
      <t xml:space="preserve"> si occupa della predisposizione della documentazione di gara, utilizzando appositi </t>
    </r>
    <r>
      <rPr>
        <i/>
        <sz val="9"/>
        <color theme="1"/>
        <rFont val="Calibri"/>
        <family val="2"/>
        <scheme val="minor"/>
      </rPr>
      <t>form standard</t>
    </r>
    <r>
      <rPr>
        <sz val="9"/>
        <color theme="1"/>
        <rFont val="Calibri"/>
        <family val="2"/>
        <scheme val="minor"/>
      </rPr>
      <t xml:space="preserve">
 - Gli atti di gara vengono comunque sottoposti alla revisione di uno </t>
    </r>
    <r>
      <rPr>
        <b/>
        <sz val="9"/>
        <color theme="1"/>
        <rFont val="Calibri"/>
        <family val="2"/>
        <scheme val="minor"/>
      </rPr>
      <t>Studio Legale esterno</t>
    </r>
  </si>
  <si>
    <t>Nell'ambito del processo in oggetto sono coinvolti:
 - Presidente, o Segretario Generale, o Direttore Artistico, o Direttori di Dipartimento;
 - Area Amministrativa e servizi di supporto</t>
  </si>
  <si>
    <r>
      <t xml:space="preserve"> - Previsione di un </t>
    </r>
    <r>
      <rPr>
        <i/>
        <sz val="9"/>
        <color theme="1"/>
        <rFont val="Calibri"/>
        <family val="2"/>
        <scheme val="minor"/>
      </rPr>
      <t>form</t>
    </r>
    <r>
      <rPr>
        <sz val="9"/>
        <color theme="1"/>
        <rFont val="Calibri"/>
        <family val="2"/>
        <scheme val="minor"/>
      </rPr>
      <t xml:space="preserve"> standard di bando/avviso per la selezione degli sponsor, nel rispetto di quanto previsto dall'art. 199-</t>
    </r>
    <r>
      <rPr>
        <i/>
        <sz val="9"/>
        <color theme="1"/>
        <rFont val="Calibri"/>
        <family val="2"/>
        <scheme val="minor"/>
      </rPr>
      <t>bis</t>
    </r>
    <r>
      <rPr>
        <sz val="9"/>
        <color theme="1"/>
        <rFont val="Calibri"/>
        <family val="2"/>
        <scheme val="minor"/>
      </rPr>
      <t xml:space="preserve"> del D.Lgs. 163/06.
 - Adozione di procedure interne che formalizzino e disciplinino le modalità di selezione e gestione degli sponsor</t>
    </r>
  </si>
  <si>
    <r>
      <t xml:space="preserve"> - Adozione di procedure interne che formalizzino e disciplinino le modalità di selezione e gestione degli sponsor
 - Adozione di sistemi di aggiornamento periodico dei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r>
      <rPr>
        <sz val="9"/>
        <color theme="1"/>
        <rFont val="Calibri"/>
        <family val="2"/>
        <scheme val="minor"/>
      </rPr>
      <t xml:space="preserve"> </t>
    </r>
  </si>
  <si>
    <r>
      <t>Si segnala  la sentenza del T.A.R. Lazio, Roma, sez. II-</t>
    </r>
    <r>
      <rPr>
        <i/>
        <sz val="9"/>
        <color theme="1"/>
        <rFont val="Calibri"/>
        <family val="2"/>
        <scheme val="minor"/>
      </rPr>
      <t>quater</t>
    </r>
    <r>
      <rPr>
        <sz val="9"/>
        <color theme="1"/>
        <rFont val="Calibri"/>
        <family val="2"/>
        <scheme val="minor"/>
      </rPr>
      <t>, 13 novembre 2013, n. 9704, con la quale, in merito ad un ricorso proposto dall'</t>
    </r>
    <r>
      <rPr>
        <i/>
        <sz val="9"/>
        <color theme="1"/>
        <rFont val="Calibri"/>
        <family val="2"/>
        <scheme val="minor"/>
      </rPr>
      <t>ex</t>
    </r>
    <r>
      <rPr>
        <sz val="9"/>
        <color theme="1"/>
        <rFont val="Calibri"/>
        <family val="2"/>
        <scheme val="minor"/>
      </rPr>
      <t xml:space="preserve"> Presidente della Fondazione su questioni inerenti il compenso, il TAR medesimo ha negato la sussistenza della giurisdizione amministrativa.
Tale sentenza è stata oggetto di commenti e articoli</t>
    </r>
  </si>
  <si>
    <r>
      <t xml:space="preserve">Il processo in oggetto è parzialmente vincolato dagli </t>
    </r>
    <r>
      <rPr>
        <i/>
        <sz val="9"/>
        <color theme="1"/>
        <rFont val="Calibri"/>
        <family val="2"/>
        <scheme val="minor"/>
      </rPr>
      <t>standard</t>
    </r>
    <r>
      <rPr>
        <sz val="9"/>
        <color theme="1"/>
        <rFont val="Calibri"/>
        <family val="2"/>
        <scheme val="minor"/>
      </rPr>
      <t xml:space="preserve"> museali</t>
    </r>
  </si>
  <si>
    <t>Non si ha memoria dell'avvenuta pubblicazione, negli ultimi cinque anni, di articoli relativi al processo in oggetto su giornali o riviste</t>
  </si>
  <si>
    <r>
      <t xml:space="preserve">I controlli esistenti relativi al processo in oggetto sono costituiti da:
 - prassi relativa allo svolgimento di approfondite indagini di mercato volte all'individuazione dei professionisti più idonei allo svolgimento delle prestazioni;
 - </t>
    </r>
    <r>
      <rPr>
        <i/>
        <sz val="9"/>
        <color theme="1"/>
        <rFont val="Calibri"/>
        <family val="2"/>
        <scheme val="minor"/>
      </rPr>
      <t>standard</t>
    </r>
    <r>
      <rPr>
        <sz val="9"/>
        <color theme="1"/>
        <rFont val="Calibri"/>
        <family val="2"/>
        <scheme val="minor"/>
      </rPr>
      <t xml:space="preserve"> museali
</t>
    </r>
  </si>
  <si>
    <t xml:space="preserve"> - Motivazione generica e tautologica circa la sussistenza dei presupposti di
legge per il conferimento di incarichi professionali allo scopo di agevolare soggetti
particolari;
- utilizzo distorto delle consultazioni di mercato;
 - valutazioni volte a favorire determinati professionisti rispetto ad altri</t>
  </si>
  <si>
    <r>
      <t>L'</t>
    </r>
    <r>
      <rPr>
        <b/>
        <sz val="9"/>
        <color theme="1"/>
        <rFont val="Calibri"/>
        <family val="2"/>
        <scheme val="minor"/>
      </rPr>
      <t>Ufficio/Servizio destinatario delle prestazioni</t>
    </r>
    <r>
      <rPr>
        <sz val="9"/>
        <color theme="1"/>
        <rFont val="Calibri"/>
        <family val="2"/>
        <scheme val="minor"/>
      </rPr>
      <t xml:space="preserve"> si occupa dell'individuazione del professionista cui affidare l'incarico di collaborazione/consulenza.
A tal fine viene svolta un'indagine di mercato (di norma mediante acquisizione di preventivi) vengono analizzati i </t>
    </r>
    <r>
      <rPr>
        <i/>
        <sz val="9"/>
        <color theme="1"/>
        <rFont val="Calibri"/>
        <family val="2"/>
        <scheme val="minor"/>
      </rPr>
      <t>curriculum vitae</t>
    </r>
    <r>
      <rPr>
        <sz val="9"/>
        <color theme="1"/>
        <rFont val="Calibri"/>
        <family val="2"/>
        <scheme val="minor"/>
      </rPr>
      <t xml:space="preserve"> e/o eventuali progetti, nonchè la coerenza rispetto agli </t>
    </r>
    <r>
      <rPr>
        <i/>
        <sz val="9"/>
        <color theme="1"/>
        <rFont val="Calibri"/>
        <family val="2"/>
        <scheme val="minor"/>
      </rPr>
      <t>standard</t>
    </r>
    <r>
      <rPr>
        <sz val="9"/>
        <color theme="1"/>
        <rFont val="Calibri"/>
        <family val="2"/>
        <scheme val="minor"/>
      </rPr>
      <t xml:space="preserve"> museali
</t>
    </r>
  </si>
  <si>
    <r>
      <t xml:space="preserve">Il </t>
    </r>
    <r>
      <rPr>
        <b/>
        <sz val="9"/>
        <color theme="1"/>
        <rFont val="Calibri"/>
        <family val="2"/>
        <scheme val="minor"/>
      </rPr>
      <t>Presidente</t>
    </r>
    <r>
      <rPr>
        <sz val="9"/>
        <color theme="1"/>
        <rFont val="Calibri"/>
        <family val="2"/>
        <scheme val="minor"/>
      </rPr>
      <t xml:space="preserve"> provvede, previa sigla del </t>
    </r>
    <r>
      <rPr>
        <b/>
        <sz val="9"/>
        <color theme="1"/>
        <rFont val="Calibri"/>
        <family val="2"/>
        <scheme val="minor"/>
      </rPr>
      <t>Segretario Generale</t>
    </r>
    <r>
      <rPr>
        <sz val="9"/>
        <color theme="1"/>
        <rFont val="Calibri"/>
        <family val="2"/>
        <scheme val="minor"/>
      </rPr>
      <t>, alla stipulazione del contratto con il professionista selezionato, fermo restando il visto dell'</t>
    </r>
    <r>
      <rPr>
        <b/>
        <sz val="9"/>
        <color theme="1"/>
        <rFont val="Calibri"/>
        <family val="2"/>
        <scheme val="minor"/>
      </rPr>
      <t xml:space="preserve">Area Amministrativa e Servizi di Supporto.
</t>
    </r>
    <r>
      <rPr>
        <sz val="9"/>
        <color theme="1"/>
        <rFont val="Calibri"/>
        <family val="2"/>
        <scheme val="minor"/>
      </rPr>
      <t xml:space="preserve">Il contratto è redatto sulla base di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</si>
  <si>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Il processo in oggetto è parzialmente vincolato dalle prassi interne</t>
  </si>
  <si>
    <t>I controlli esistenti relativi al processo in oggetto sono costituiti da:
 - prassi relative alle modalità di stipulazione del contratto</t>
  </si>
  <si>
    <r>
      <t xml:space="preserve"> Nell'ambito dei contratti sono disciplinate le principali vicende che attengono all'esecuzione contrattuale.
La gestione del contratto spetta in ogni caso all'</t>
    </r>
    <r>
      <rPr>
        <b/>
        <sz val="9"/>
        <color theme="1"/>
        <rFont val="Calibri"/>
        <family val="2"/>
        <scheme val="minor"/>
      </rPr>
      <t>Ufficio/Servizio destinatario delle prestazioni</t>
    </r>
    <r>
      <rPr>
        <sz val="9"/>
        <color theme="1"/>
        <rFont val="Calibri"/>
        <family val="2"/>
        <scheme val="minor"/>
      </rPr>
      <t>, sentita comunque l'</t>
    </r>
    <r>
      <rPr>
        <b/>
        <sz val="9"/>
        <color theme="1"/>
        <rFont val="Calibri"/>
        <family val="2"/>
        <scheme val="minor"/>
      </rPr>
      <t>Area Amministrativa e Servizi a Supporto</t>
    </r>
  </si>
  <si>
    <t>Raramente la concessione degli spazi implica una remunerazione da parte del concessionario.
Di contro, il valore economico degli spazi è variabile</t>
  </si>
  <si>
    <t xml:space="preserve">I controlli esistenti relativi al processo in oggetto sono costituiti da:
 - prassi relativa alla ricezione delle richieste di spazi
</t>
  </si>
  <si>
    <t>Nell'ambito del processo in oggetto sono coinvolti:
 - Ufficio Eventi</t>
  </si>
  <si>
    <r>
      <rPr>
        <b/>
        <sz val="9"/>
        <color theme="1"/>
        <rFont val="Calibri"/>
        <family val="2"/>
        <scheme val="minor"/>
      </rPr>
      <t>L'Ufficio Eventi</t>
    </r>
    <r>
      <rPr>
        <sz val="9"/>
        <color theme="1"/>
        <rFont val="Calibri"/>
        <family val="2"/>
        <scheme val="minor"/>
      </rPr>
      <t>, se di sua competenza, verifica la possibilità di concessione dello spazio.
Se non sono di sua competenza, l'</t>
    </r>
    <r>
      <rPr>
        <b/>
        <sz val="9"/>
        <color theme="1"/>
        <rFont val="Calibri"/>
        <family val="2"/>
        <scheme val="minor"/>
      </rPr>
      <t xml:space="preserve">'Ufficio Eventi </t>
    </r>
    <r>
      <rPr>
        <sz val="9"/>
        <color theme="1"/>
        <rFont val="Calibri"/>
        <family val="2"/>
        <scheme val="minor"/>
      </rPr>
      <t>trasmette l'e-mail all'</t>
    </r>
    <r>
      <rPr>
        <b/>
        <sz val="9"/>
        <color theme="1"/>
        <rFont val="Calibri"/>
        <family val="2"/>
        <scheme val="minor"/>
      </rPr>
      <t>Ufficio competente</t>
    </r>
    <r>
      <rPr>
        <sz val="9"/>
        <color theme="1"/>
        <rFont val="Calibri"/>
        <family val="2"/>
        <scheme val="minor"/>
      </rPr>
      <t xml:space="preserve"> per l'opportuna verifica.
La verifica viene svolta sulla base del calendario degli eventi e sulla base di specifici </t>
    </r>
    <r>
      <rPr>
        <i/>
        <sz val="9"/>
        <color theme="1"/>
        <rFont val="Calibri"/>
        <family val="2"/>
        <scheme val="minor"/>
      </rPr>
      <t xml:space="preserve">standard </t>
    </r>
    <r>
      <rPr>
        <sz val="9"/>
        <color theme="1"/>
        <rFont val="Calibri"/>
        <family val="2"/>
        <scheme val="minor"/>
      </rPr>
      <t>di idoneità</t>
    </r>
  </si>
  <si>
    <t xml:space="preserve"> - Diniego della concessione a determinati utenti, al fine di favorirne altri</t>
  </si>
  <si>
    <t>I controlli esistenti relativi al processo in oggetto sono costituiti da:
 - prassi relative alle verifiche da svolgere sui richiedenti</t>
  </si>
  <si>
    <t>Nell'ambito del processo in oggetto sono coinvolti:
 - Ufficio Eventi o altro Ufficio Competente</t>
  </si>
  <si>
    <r>
      <t>I controlli esistenti relativi al processo in oggetto sono costituiti da:
 -</t>
    </r>
    <r>
      <rPr>
        <i/>
        <sz val="9"/>
        <color theme="1"/>
        <rFont val="Calibri"/>
        <family val="2"/>
        <scheme val="minor"/>
      </rPr>
      <t xml:space="preserve"> form</t>
    </r>
    <r>
      <rPr>
        <sz val="9"/>
        <color theme="1"/>
        <rFont val="Calibri"/>
        <family val="2"/>
        <scheme val="minor"/>
      </rPr>
      <t xml:space="preserve"> contrattuali </t>
    </r>
    <r>
      <rPr>
        <i/>
        <sz val="9"/>
        <color theme="1"/>
        <rFont val="Calibri"/>
        <family val="2"/>
        <scheme val="minor"/>
      </rPr>
      <t>standard</t>
    </r>
    <r>
      <rPr>
        <sz val="9"/>
        <color theme="1"/>
        <rFont val="Calibri"/>
        <family val="2"/>
        <scheme val="minor"/>
      </rPr>
      <t xml:space="preserve">
</t>
    </r>
  </si>
  <si>
    <r>
      <t>La rendicontazione coinvolge sia l'</t>
    </r>
    <r>
      <rPr>
        <b/>
        <sz val="9"/>
        <color theme="1"/>
        <rFont val="Calibri"/>
        <family val="2"/>
        <scheme val="minor"/>
      </rPr>
      <t>Ufficio eventi</t>
    </r>
    <r>
      <rPr>
        <sz val="9"/>
        <color theme="1"/>
        <rFont val="Calibri"/>
        <family val="2"/>
        <scheme val="minor"/>
      </rPr>
      <t>, sia l'</t>
    </r>
    <r>
      <rPr>
        <b/>
        <sz val="9"/>
        <color theme="1"/>
        <rFont val="Calibri"/>
        <family val="2"/>
        <scheme val="minor"/>
      </rPr>
      <t>Area Amministrativa e Servizi a Supporto</t>
    </r>
  </si>
  <si>
    <t xml:space="preserve"> - Alterazioni o omissioni di attività di controllo, al fine di perseguire interessi privati e diversi da quelli della Fondazione</t>
  </si>
  <si>
    <t xml:space="preserve">I controlli esistenti relativi al processo in oggetto sono costituiti da:
 - prassi relative alle modalità di rendicontazione del contratto
</t>
  </si>
  <si>
    <r>
      <t xml:space="preserve">Nell'ambito di alcuni programmi, realizzati nell'ambito di </t>
    </r>
    <r>
      <rPr>
        <i/>
        <sz val="9"/>
        <color theme="1"/>
        <rFont val="Calibri"/>
        <family val="2"/>
        <scheme val="minor"/>
      </rPr>
      <t>partnership</t>
    </r>
    <r>
      <rPr>
        <sz val="9"/>
        <color theme="1"/>
        <rFont val="Calibri"/>
        <family val="2"/>
        <scheme val="minor"/>
      </rPr>
      <t xml:space="preserve"> con altri soggetti istituzionali italiani e stranieri, la Fondazione provvede all'attribuzione di rimborsi spese/premi ai vincitori.
Ferma restando la ripartizione dei compiti nell'ambito della </t>
    </r>
    <r>
      <rPr>
        <i/>
        <sz val="9"/>
        <color theme="1"/>
        <rFont val="Calibri"/>
        <family val="2"/>
        <scheme val="minor"/>
      </rPr>
      <t>partnership</t>
    </r>
    <r>
      <rPr>
        <sz val="9"/>
        <color theme="1"/>
        <rFont val="Calibri"/>
        <family val="2"/>
        <scheme val="minor"/>
      </rPr>
      <t>, l'</t>
    </r>
    <r>
      <rPr>
        <b/>
        <sz val="9"/>
        <color theme="1"/>
        <rFont val="Calibri"/>
        <family val="2"/>
        <scheme val="minor"/>
      </rPr>
      <t>Ufficio che intrattiene rapporti</t>
    </r>
    <r>
      <rPr>
        <sz val="9"/>
        <color theme="1"/>
        <rFont val="Calibri"/>
        <family val="2"/>
        <scheme val="minor"/>
      </rPr>
      <t xml:space="preserve"> con il </t>
    </r>
    <r>
      <rPr>
        <i/>
        <sz val="9"/>
        <color theme="1"/>
        <rFont val="Calibri"/>
        <family val="2"/>
        <scheme val="minor"/>
      </rPr>
      <t>partner</t>
    </r>
    <r>
      <rPr>
        <sz val="9"/>
        <color theme="1"/>
        <rFont val="Calibri"/>
        <family val="2"/>
        <scheme val="minor"/>
      </rPr>
      <t xml:space="preserve"> si occupa della gestione della fase di selezione dei vincitori</t>
    </r>
  </si>
  <si>
    <t>Il valore economico del processo è variabile, ma trattasi comunque di assegnazione di premi/rimborsi spese</t>
  </si>
  <si>
    <r>
      <t xml:space="preserve">Essendo tale processo basato su accordi di </t>
    </r>
    <r>
      <rPr>
        <i/>
        <sz val="9"/>
        <color theme="1"/>
        <rFont val="Calibri"/>
        <family val="2"/>
        <scheme val="minor"/>
      </rPr>
      <t>partnership</t>
    </r>
    <r>
      <rPr>
        <sz val="9"/>
        <color theme="1"/>
        <rFont val="Calibri"/>
        <family val="2"/>
        <scheme val="minor"/>
      </rPr>
      <t>, non sembra profilarsi il rischio di frazionamento</t>
    </r>
  </si>
  <si>
    <r>
      <t xml:space="preserve">I controlli esistenti relativi al processo in oggetto sono costituiti da:
 - accordi di </t>
    </r>
    <r>
      <rPr>
        <i/>
        <sz val="9"/>
        <color theme="1"/>
        <rFont val="Calibri"/>
        <family val="2"/>
        <scheme val="minor"/>
      </rPr>
      <t>partnership</t>
    </r>
    <r>
      <rPr>
        <sz val="9"/>
        <color theme="1"/>
        <rFont val="Calibri"/>
        <family val="2"/>
        <scheme val="minor"/>
      </rPr>
      <t xml:space="preserve">
</t>
    </r>
  </si>
  <si>
    <r>
      <t xml:space="preserve">Nell'ambito del processo in oggetto sono coinvolti:
 - Ufficio Competente;
 - </t>
    </r>
    <r>
      <rPr>
        <i/>
        <sz val="9"/>
        <color theme="1"/>
        <rFont val="Calibri"/>
        <family val="2"/>
        <scheme val="minor"/>
      </rPr>
      <t>Partner</t>
    </r>
  </si>
  <si>
    <r>
      <t xml:space="preserve">Monitoraggio sul rispetto degli accordi di </t>
    </r>
    <r>
      <rPr>
        <i/>
        <sz val="9"/>
        <color theme="1"/>
        <rFont val="Calibri"/>
        <family val="2"/>
        <scheme val="minor"/>
      </rPr>
      <t>partnership</t>
    </r>
    <r>
      <rPr>
        <sz val="9"/>
        <color theme="1"/>
        <rFont val="Calibri"/>
        <family val="2"/>
        <scheme val="minor"/>
      </rPr>
      <t xml:space="preserve"> e della regolamentazione di riferimento, in caso di progetti che implicano l'attribuzione di premi/rimborsi spese</t>
    </r>
  </si>
  <si>
    <r>
      <t xml:space="preserve">Il processo in oggetto è parzialmente vincolato dagli accordi di </t>
    </r>
    <r>
      <rPr>
        <i/>
        <sz val="9"/>
        <color theme="1"/>
        <rFont val="Calibri"/>
        <family val="2"/>
        <scheme val="minor"/>
      </rPr>
      <t>partenrship</t>
    </r>
  </si>
  <si>
    <r>
      <t xml:space="preserve">Nell'ambito del processo in oggetto sono coinvolti:
 - Presidente;
 - Responsabile dell'Ufficio Competente;
 - </t>
    </r>
    <r>
      <rPr>
        <i/>
        <sz val="9"/>
        <color theme="1"/>
        <rFont val="Calibri"/>
        <family val="2"/>
        <scheme val="minor"/>
      </rPr>
      <t>Partner</t>
    </r>
  </si>
  <si>
    <r>
      <rPr>
        <b/>
        <sz val="9"/>
        <color theme="1"/>
        <rFont val="Calibri"/>
        <family val="2"/>
        <scheme val="minor"/>
      </rPr>
      <t>L'Ufficio Eventi</t>
    </r>
    <r>
      <rPr>
        <sz val="9"/>
        <color theme="1"/>
        <rFont val="Calibri"/>
        <family val="2"/>
        <scheme val="minor"/>
      </rPr>
      <t xml:space="preserve"> riceve e-mail dall'utenza esterna e/o di organi interni in merito alla possibilità di utilizzare gli spazi del mueso per propri eventi.
Tali e-mail pervengono sulla base di apposito annuncio pubblicato sul sito </t>
    </r>
    <r>
      <rPr>
        <i/>
        <sz val="9"/>
        <color theme="1"/>
        <rFont val="Calibri"/>
        <family val="2"/>
        <scheme val="minor"/>
      </rPr>
      <t>web</t>
    </r>
    <r>
      <rPr>
        <sz val="9"/>
        <color theme="1"/>
        <rFont val="Calibri"/>
        <family val="2"/>
        <scheme val="minor"/>
      </rPr>
      <t xml:space="preserve"> della Fondazione</t>
    </r>
  </si>
  <si>
    <t xml:space="preserve"> - Ingiustificata discriminazione di utenti esterni</t>
  </si>
  <si>
    <r>
      <t>Nell'ambito dei contratti e dei provvedimenti sono disciplinate le principali vicende che attengono alla verifica delle prestazioni e alle modalità di pagamento.
La verifica e il pagamento delle prestaizoni coinvolge sia l'</t>
    </r>
    <r>
      <rPr>
        <b/>
        <sz val="9"/>
        <color theme="1"/>
        <rFont val="Calibri"/>
        <family val="2"/>
        <scheme val="minor"/>
      </rPr>
      <t>Ufficio/Servizio destinatario delle prestazioni</t>
    </r>
    <r>
      <rPr>
        <sz val="9"/>
        <color theme="1"/>
        <rFont val="Calibri"/>
        <family val="2"/>
        <scheme val="minor"/>
      </rPr>
      <t xml:space="preserve"> medesime, sia l'</t>
    </r>
    <r>
      <rPr>
        <b/>
        <sz val="9"/>
        <color theme="1"/>
        <rFont val="Calibri"/>
        <family val="2"/>
        <scheme val="minor"/>
      </rPr>
      <t>Area Amministrativa e Servizi a Supporto</t>
    </r>
  </si>
  <si>
    <r>
      <t xml:space="preserve">Il </t>
    </r>
    <r>
      <rPr>
        <b/>
        <sz val="9"/>
        <color theme="1"/>
        <rFont val="Calibri"/>
        <family val="2"/>
        <scheme val="minor"/>
      </rPr>
      <t>Segretario Generale</t>
    </r>
    <r>
      <rPr>
        <sz val="9"/>
        <color theme="1"/>
        <rFont val="Calibri"/>
        <family val="2"/>
        <scheme val="minor"/>
      </rPr>
      <t xml:space="preserve">, sentito il </t>
    </r>
    <r>
      <rPr>
        <b/>
        <sz val="9"/>
        <color theme="1"/>
        <rFont val="Calibri"/>
        <family val="2"/>
        <scheme val="minor"/>
      </rPr>
      <t>Presidente</t>
    </r>
    <r>
      <rPr>
        <sz val="9"/>
        <color theme="1"/>
        <rFont val="Calibri"/>
        <family val="2"/>
        <scheme val="minor"/>
      </rPr>
      <t xml:space="preserve">, il </t>
    </r>
    <r>
      <rPr>
        <b/>
        <sz val="9"/>
        <color theme="1"/>
        <rFont val="Calibri"/>
        <family val="2"/>
        <scheme val="minor"/>
      </rPr>
      <t xml:space="preserve">Direttore Artistico </t>
    </r>
    <r>
      <rPr>
        <sz val="9"/>
        <color theme="1"/>
        <rFont val="Calibri"/>
        <family val="2"/>
        <scheme val="minor"/>
      </rPr>
      <t xml:space="preserve">e/o il </t>
    </r>
    <r>
      <rPr>
        <b/>
        <sz val="9"/>
        <color theme="1"/>
        <rFont val="Calibri"/>
        <family val="2"/>
        <scheme val="minor"/>
      </rPr>
      <t>Dirigente dell'Ufficio</t>
    </r>
    <r>
      <rPr>
        <sz val="9"/>
        <color theme="1"/>
        <rFont val="Calibri"/>
        <family val="2"/>
        <scheme val="minor"/>
      </rPr>
      <t xml:space="preserve"> </t>
    </r>
    <r>
      <rPr>
        <b/>
        <sz val="9"/>
        <color theme="1"/>
        <rFont val="Calibri"/>
        <family val="2"/>
        <scheme val="minor"/>
      </rPr>
      <t>di riferimento</t>
    </r>
    <r>
      <rPr>
        <sz val="9"/>
        <color theme="1"/>
        <rFont val="Calibri"/>
        <family val="2"/>
        <scheme val="minor"/>
      </rPr>
      <t xml:space="preserve"> propone al </t>
    </r>
    <r>
      <rPr>
        <b/>
        <sz val="9"/>
        <color theme="1"/>
        <rFont val="Calibri"/>
        <family val="2"/>
        <scheme val="minor"/>
      </rPr>
      <t>CDA</t>
    </r>
    <r>
      <rPr>
        <sz val="9"/>
        <color theme="1"/>
        <rFont val="Calibri"/>
        <family val="2"/>
        <scheme val="minor"/>
      </rPr>
      <t xml:space="preserve"> l'aumento stipendiale o la progressione di carriera, che viene poi approvata da quest'ultimo.
Le progressioni di carriera sono proposte, tra l'altro, sulla base della valutazione dei CV interni</t>
    </r>
  </si>
  <si>
    <t xml:space="preserve">Nell'ambito del processo in oggetto sono coinvolti:
 - Segretario Generale;
 - Presidente;
 - Direttore Artistio;
 - Dirigente dell'Ufficio di riferimento;
 - Consiglio di Amministrazione
</t>
  </si>
  <si>
    <r>
      <t xml:space="preserve">Una parte del personale della Fondazione risulta essere  in distacco dal MIBACT, in virtù di apposito protocollo di intesa; una parte del personale, precedentemente impiegata con contratto a tempo determinato, è stata assunta con contratto a tempo indeterminato, in virtù di apposito parere del MIBACT;
una parte del personale, precedentemente impiegata con contratto a progetto, è stata assunta con contratto a tempo determinato; una parte del personale (selezionata mediante la valutazione dei CV) risulta assunta con contratto a progetto; il Direttore Artistico e il Segretario Generale, con contratti a tempo determinato, sono stati assunti attraverso apposite società di "head Hunter".
Lo Statuto della Fondazione MAXXI prevede che le assunzioni con contratto a tempo indeterminato avvengano con procedure di selezione pubblica, secondo le modalità definite in un apposito regolamento.
</t>
    </r>
    <r>
      <rPr>
        <b/>
        <sz val="9"/>
        <color theme="1"/>
        <rFont val="Calibri"/>
        <family val="2"/>
        <scheme val="minor"/>
      </rPr>
      <t>Attualmente il Segretario Generale ha presentato una richiesta di parere al MIBACT, che chiarisca la disciplina applicabile alla Fondazione, se pubblicistica o privatistica</t>
    </r>
    <r>
      <rPr>
        <sz val="9"/>
        <color theme="1"/>
        <rFont val="Calibri"/>
        <family val="2"/>
        <scheme val="minor"/>
      </rPr>
      <t xml:space="preserve">
</t>
    </r>
  </si>
  <si>
    <t xml:space="preserve"> - Abuso nei processi di stabilizzazione finalizzato al reclutamento di candidati
particolari;
 - inosservanza delle regole procedurali a garanzia della trasparenza e
dell’imparzialità della selezione</t>
  </si>
  <si>
    <t xml:space="preserve">I controlli esistenti relativi al processo in oggetto sono costituiti da:
 - eventuale parere del MIBACT;
 - protocolli di intesa e pareri già resi dal MIBACT;
 - statuto della Fondazione
</t>
  </si>
  <si>
    <t>Il processo in oggetto ha una valenza prevalentemente interna</t>
  </si>
  <si>
    <t xml:space="preserve"> Monitoraggio sulle corrette modalità di richiesta e rendicontazione dei finanzimenti concessi ARCUS S.p.A.</t>
  </si>
  <si>
    <r>
      <t>L'</t>
    </r>
    <r>
      <rPr>
        <b/>
        <sz val="9"/>
        <color theme="1"/>
        <rFont val="Calibri"/>
        <family val="2"/>
        <scheme val="minor"/>
      </rPr>
      <t>Ufficio competente</t>
    </r>
    <r>
      <rPr>
        <sz val="9"/>
        <color theme="1"/>
        <rFont val="Calibri"/>
        <family val="2"/>
        <scheme val="minor"/>
      </rPr>
      <t xml:space="preserve"> della Fondazione fa un progetto e l'</t>
    </r>
    <r>
      <rPr>
        <b/>
        <sz val="9"/>
        <color theme="1"/>
        <rFont val="Calibri"/>
        <family val="2"/>
        <scheme val="minor"/>
      </rPr>
      <t>Area Amministrativa e Servizi a Supporto</t>
    </r>
    <r>
      <rPr>
        <sz val="9"/>
        <color theme="1"/>
        <rFont val="Calibri"/>
        <family val="2"/>
        <scheme val="minor"/>
      </rPr>
      <t xml:space="preserve">, nella persona del </t>
    </r>
    <r>
      <rPr>
        <b/>
        <sz val="9"/>
        <color theme="1"/>
        <rFont val="Calibri"/>
        <family val="2"/>
        <scheme val="minor"/>
      </rPr>
      <t>Responsabile Tecnico della Sicurezza</t>
    </r>
    <r>
      <rPr>
        <sz val="9"/>
        <color theme="1"/>
        <rFont val="Calibri"/>
        <family val="2"/>
        <scheme val="minor"/>
      </rPr>
      <t xml:space="preserve"> prende contatto con il MIBACT, che si occupa dell'approvazione. Quest'ultimo, una volta approvato il progetto, nomina un RUP destinato ad interfacciarsi con ARCUS S.p.A., al fine di ottenere da quest'ultima finanziamenti</t>
    </r>
  </si>
  <si>
    <t xml:space="preserve"> - Progetti non necessari o non realizzabili,  al fine di ottenere indebitamente finanziamenti da destinare a interessi privati e diversi da quelli della Fondazione</t>
  </si>
  <si>
    <r>
      <t xml:space="preserve">I finanziamenti di ARCUS S.p.A. sono di importo variabile, ma comunque elevato (nel 2009 ARCUS S.p.A. ha investito quattro milioni di euro per il completamento del Museo, per gli allestimenti, per le mostre inaugurali e per la realizzazione del sito </t>
    </r>
    <r>
      <rPr>
        <i/>
        <sz val="9"/>
        <color theme="1"/>
        <rFont val="Calibri"/>
        <family val="2"/>
        <scheme val="minor"/>
      </rPr>
      <t>web</t>
    </r>
    <r>
      <rPr>
        <sz val="9"/>
        <color theme="1"/>
        <rFont val="Calibri"/>
        <family val="2"/>
        <scheme val="minor"/>
      </rPr>
      <t>)</t>
    </r>
  </si>
  <si>
    <t>Tale processo, per sua natura, non risulta frazionabile</t>
  </si>
  <si>
    <r>
      <t>I controlli esistenti relativi al processo in oggetto sono costituiti da:
 - approvazione del MIBACT</t>
    </r>
    <r>
      <rPr>
        <sz val="9"/>
        <color theme="1"/>
        <rFont val="Calibri"/>
        <family val="2"/>
        <scheme val="minor"/>
      </rPr>
      <t xml:space="preserve">
</t>
    </r>
  </si>
  <si>
    <t xml:space="preserve">I controlli esistenti relativi al processo in oggetto sono costituiti da:
 - rendicontazione destinata al MIBACT
</t>
  </si>
  <si>
    <r>
      <t>I vari</t>
    </r>
    <r>
      <rPr>
        <b/>
        <sz val="9"/>
        <color theme="1"/>
        <rFont val="Calibri"/>
        <family val="2"/>
        <scheme val="minor"/>
      </rPr>
      <t xml:space="preserve"> Uffici</t>
    </r>
    <r>
      <rPr>
        <sz val="9"/>
        <color theme="1"/>
        <rFont val="Calibri"/>
        <family val="2"/>
        <scheme val="minor"/>
      </rPr>
      <t xml:space="preserve"> della Fondazione provvedono a selezionare </t>
    </r>
    <r>
      <rPr>
        <i/>
        <sz val="9"/>
        <color theme="1"/>
        <rFont val="Calibri"/>
        <family val="2"/>
        <scheme val="minor"/>
      </rPr>
      <t>partner</t>
    </r>
    <r>
      <rPr>
        <sz val="9"/>
        <color theme="1"/>
        <rFont val="Calibri"/>
        <family val="2"/>
        <scheme val="minor"/>
      </rPr>
      <t xml:space="preserve"> istituzionali, per la realizzazione di progetti specifici.
Inoltre l'</t>
    </r>
    <r>
      <rPr>
        <b/>
        <sz val="9"/>
        <color theme="1"/>
        <rFont val="Calibri"/>
        <family val="2"/>
        <scheme val="minor"/>
      </rPr>
      <t>Ufficio Marketing, Membership</t>
    </r>
    <r>
      <rPr>
        <sz val="9"/>
        <color theme="1"/>
        <rFont val="Calibri"/>
        <family val="2"/>
        <scheme val="minor"/>
      </rPr>
      <t xml:space="preserve">, </t>
    </r>
    <r>
      <rPr>
        <b/>
        <sz val="9"/>
        <color theme="1"/>
        <rFont val="Calibri"/>
        <family val="2"/>
        <scheme val="minor"/>
      </rPr>
      <t>Sponsor</t>
    </r>
    <r>
      <rPr>
        <sz val="9"/>
        <color theme="1"/>
        <rFont val="Calibri"/>
        <family val="2"/>
        <scheme val="minor"/>
      </rPr>
      <t xml:space="preserve">, si occupa di appositi programmi di </t>
    </r>
    <r>
      <rPr>
        <i/>
        <sz val="9"/>
        <color theme="1"/>
        <rFont val="Calibri"/>
        <family val="2"/>
        <scheme val="minor"/>
      </rPr>
      <t>membership</t>
    </r>
    <r>
      <rPr>
        <sz val="9"/>
        <color theme="1"/>
        <rFont val="Calibri"/>
        <family val="2"/>
        <scheme val="minor"/>
      </rPr>
      <t xml:space="preserve"> e </t>
    </r>
    <r>
      <rPr>
        <i/>
        <sz val="9"/>
        <color theme="1"/>
        <rFont val="Calibri"/>
        <family val="2"/>
        <scheme val="minor"/>
      </rPr>
      <t>partnership</t>
    </r>
    <r>
      <rPr>
        <sz val="9"/>
        <color theme="1"/>
        <rFont val="Calibri"/>
        <family val="2"/>
        <scheme val="minor"/>
      </rPr>
      <t xml:space="preserve"> (Amici del MAXXI, Corporate MAXXI e MyMAXXI), nonchè progetti di marketing territoriale e realizzazione di negozi </t>
    </r>
    <r>
      <rPr>
        <i/>
        <sz val="9"/>
        <color theme="1"/>
        <rFont val="Calibri"/>
        <family val="2"/>
        <scheme val="minor"/>
      </rPr>
      <t>on line</t>
    </r>
    <r>
      <rPr>
        <sz val="9"/>
        <color theme="1"/>
        <rFont val="Calibri"/>
        <family val="2"/>
        <scheme val="minor"/>
      </rPr>
      <t xml:space="preserve">.
Le modalità di selezione dei </t>
    </r>
    <r>
      <rPr>
        <i/>
        <sz val="9"/>
        <color theme="1"/>
        <rFont val="Calibri"/>
        <family val="2"/>
        <scheme val="minor"/>
      </rPr>
      <t>partner</t>
    </r>
    <r>
      <rPr>
        <sz val="9"/>
        <color theme="1"/>
        <rFont val="Calibri"/>
        <family val="2"/>
        <scheme val="minor"/>
      </rPr>
      <t xml:space="preserve"> o dei membri avviene attraverso appositi avvisi pubblici/</t>
    </r>
    <r>
      <rPr>
        <i/>
        <sz val="9"/>
        <color theme="1"/>
        <rFont val="Calibri"/>
        <family val="2"/>
        <scheme val="minor"/>
      </rPr>
      <t>brochure</t>
    </r>
    <r>
      <rPr>
        <sz val="9"/>
        <color theme="1"/>
        <rFont val="Calibri"/>
        <family val="2"/>
        <scheme val="minor"/>
      </rPr>
      <t xml:space="preserve"> e successiva eventuale trattativa</t>
    </r>
  </si>
  <si>
    <t xml:space="preserve"> -Atteggiamenti volti a favorire determinati soggetti piuttosto che altri</t>
  </si>
  <si>
    <r>
      <t>Monitoraggio sul rispetto di quanto statuito negli avvisi/</t>
    </r>
    <r>
      <rPr>
        <i/>
        <sz val="9"/>
        <color theme="1"/>
        <rFont val="Calibri"/>
        <family val="2"/>
        <scheme val="minor"/>
      </rPr>
      <t>brochure</t>
    </r>
    <r>
      <rPr>
        <sz val="9"/>
        <color theme="1"/>
        <rFont val="Calibri"/>
        <family val="2"/>
        <scheme val="minor"/>
      </rPr>
      <t xml:space="preserve"> relativi alla selezione di </t>
    </r>
    <r>
      <rPr>
        <i/>
        <sz val="9"/>
        <color theme="1"/>
        <rFont val="Calibri"/>
        <family val="2"/>
        <scheme val="minor"/>
      </rPr>
      <t>partner</t>
    </r>
    <r>
      <rPr>
        <sz val="9"/>
        <color theme="1"/>
        <rFont val="Calibri"/>
        <family val="2"/>
        <scheme val="minor"/>
      </rPr>
      <t xml:space="preserve"> e/o nell'ambito di programmi di </t>
    </r>
    <r>
      <rPr>
        <i/>
        <sz val="9"/>
        <color theme="1"/>
        <rFont val="Calibri"/>
        <family val="2"/>
        <scheme val="minor"/>
      </rPr>
      <t>membership</t>
    </r>
  </si>
  <si>
    <r>
      <t xml:space="preserve">Il </t>
    </r>
    <r>
      <rPr>
        <b/>
        <sz val="9"/>
        <color theme="1"/>
        <rFont val="Calibri"/>
        <family val="2"/>
        <scheme val="minor"/>
      </rPr>
      <t>Presidente</t>
    </r>
    <r>
      <rPr>
        <sz val="9"/>
        <color theme="1"/>
        <rFont val="Calibri"/>
        <family val="2"/>
        <scheme val="minor"/>
      </rPr>
      <t xml:space="preserve"> e, ove previsto, il </t>
    </r>
    <r>
      <rPr>
        <b/>
        <sz val="9"/>
        <color theme="1"/>
        <rFont val="Calibri"/>
        <family val="2"/>
        <scheme val="minor"/>
      </rPr>
      <t>titolare dell'Ufficio competente</t>
    </r>
    <r>
      <rPr>
        <sz val="9"/>
        <color theme="1"/>
        <rFont val="Calibri"/>
        <family val="2"/>
        <scheme val="minor"/>
      </rPr>
      <t xml:space="preserve"> provvedono alla stipulazione del contratto,  fermo restando il visto dell'</t>
    </r>
    <r>
      <rPr>
        <b/>
        <sz val="9"/>
        <color theme="1"/>
        <rFont val="Calibri"/>
        <family val="2"/>
        <scheme val="minor"/>
      </rPr>
      <t>Area Amministrativa e Servizi di Supporto</t>
    </r>
  </si>
  <si>
    <t>Tale processo, per sua natura, non sembra comportare rischi di frazionamento</t>
  </si>
  <si>
    <t xml:space="preserve">I controlli esistenti relativi al processo in oggetto sono costituiti da:
 - prassi relative alla modalità di stipulazione del contratto
</t>
  </si>
  <si>
    <r>
      <t xml:space="preserve">I controlli esistenti relativi al processo in oggetto sono costituiti da:
 - avvisi e/o </t>
    </r>
    <r>
      <rPr>
        <i/>
        <sz val="9"/>
        <color theme="1"/>
        <rFont val="Calibri"/>
        <family val="2"/>
        <scheme val="minor"/>
      </rPr>
      <t>brochure</t>
    </r>
    <r>
      <rPr>
        <sz val="9"/>
        <color theme="1"/>
        <rFont val="Calibri"/>
        <family val="2"/>
        <scheme val="minor"/>
      </rPr>
      <t xml:space="preserve">
</t>
    </r>
  </si>
  <si>
    <t>Nell'ambito del processo in oggetto sono coinvolti:
 - Uffici della Fondazione;
 - Ufficio Marketing, Membership, Sponsor</t>
  </si>
  <si>
    <r>
      <t xml:space="preserve">Il </t>
    </r>
    <r>
      <rPr>
        <b/>
        <sz val="9"/>
        <color theme="1"/>
        <rFont val="Calibri"/>
        <family val="2"/>
        <scheme val="minor"/>
      </rPr>
      <t>Servizio Didattica</t>
    </r>
    <r>
      <rPr>
        <sz val="9"/>
        <color theme="1"/>
        <rFont val="Calibri"/>
        <family val="2"/>
        <scheme val="minor"/>
      </rPr>
      <t xml:space="preserve"> si occupa dell'organizzazione di attività didattiche rivolte al pubblico, in collaborazione con il MIBACT ed altri </t>
    </r>
    <r>
      <rPr>
        <i/>
        <sz val="9"/>
        <color theme="1"/>
        <rFont val="Calibri"/>
        <family val="2"/>
        <scheme val="minor"/>
      </rPr>
      <t>partner</t>
    </r>
    <r>
      <rPr>
        <sz val="9"/>
        <color theme="1"/>
        <rFont val="Calibri"/>
        <family val="2"/>
        <scheme val="minor"/>
      </rPr>
      <t>.
Attraverso studi di mercato vengono definiti i costi delle tariffe da applicare al pubblico</t>
    </r>
  </si>
  <si>
    <t xml:space="preserve"> - Organizzazione delle attività o definizione dei costi tali da poter determinare l'ingiustificata esclusione di determinati destinatari o categorie di destinatari</t>
  </si>
  <si>
    <r>
      <t xml:space="preserve">Il processo in oggetto è parzialmente vincolato dagli accordi con eventuali </t>
    </r>
    <r>
      <rPr>
        <i/>
        <sz val="9"/>
        <color theme="1"/>
        <rFont val="Calibri"/>
        <family val="2"/>
        <scheme val="minor"/>
      </rPr>
      <t>partner</t>
    </r>
  </si>
  <si>
    <t>Tale processo, per sua natura, non sembra profilarsi il rischio di frazionamento</t>
  </si>
  <si>
    <r>
      <t xml:space="preserve">I controlli esistenti relativi al processo in oggetto sono costituiti da:
 - eventuali accordi di </t>
    </r>
    <r>
      <rPr>
        <i/>
        <sz val="9"/>
        <color theme="1"/>
        <rFont val="Calibri"/>
        <family val="2"/>
        <scheme val="minor"/>
      </rPr>
      <t xml:space="preserve">partnership;
</t>
    </r>
    <r>
      <rPr>
        <sz val="9"/>
        <color theme="1"/>
        <rFont val="Calibri"/>
        <family val="2"/>
        <scheme val="minor"/>
      </rPr>
      <t xml:space="preserve"> - prassi sviluppatesi nella Fondazione</t>
    </r>
    <r>
      <rPr>
        <sz val="9"/>
        <color theme="1"/>
        <rFont val="Calibri"/>
        <family val="2"/>
        <scheme val="minor"/>
      </rPr>
      <t xml:space="preserve">
</t>
    </r>
  </si>
  <si>
    <r>
      <t xml:space="preserve">Nell'ambito del processo in oggetto sono coinvolti:
 - Servizio Didattica;
 - </t>
    </r>
    <r>
      <rPr>
        <i/>
        <sz val="9"/>
        <color theme="1"/>
        <rFont val="Calibri"/>
        <family val="2"/>
        <scheme val="minor"/>
      </rPr>
      <t>Partner</t>
    </r>
  </si>
  <si>
    <t>Alcune attività sono gratuite, altre sono messe in vendita al pubblico (il prezzo medio delle tariffe ammonta a € 4/8)</t>
  </si>
  <si>
    <r>
      <t xml:space="preserve">Nell'ambito del processo in oggetto sono coinvolti:
 - Infopoint;
 - Servizio Didattica;
 - </t>
    </r>
    <r>
      <rPr>
        <i/>
        <sz val="9"/>
        <color theme="1"/>
        <rFont val="Calibri"/>
        <family val="2"/>
        <scheme val="minor"/>
      </rPr>
      <t>Partner</t>
    </r>
  </si>
  <si>
    <r>
      <t xml:space="preserve"> Monitoraggio sul rispetto degli accordi di </t>
    </r>
    <r>
      <rPr>
        <i/>
        <sz val="9"/>
        <color theme="1"/>
        <rFont val="Calibri"/>
        <family val="2"/>
        <scheme val="minor"/>
      </rPr>
      <t>partnership</t>
    </r>
    <r>
      <rPr>
        <sz val="9"/>
        <color theme="1"/>
        <rFont val="Calibri"/>
        <family val="2"/>
        <scheme val="minor"/>
      </rPr>
      <t xml:space="preserve"> e della regolamentazione di riferimento, in caso di progetti relativi ad attività didattiche</t>
    </r>
  </si>
  <si>
    <r>
      <t xml:space="preserve">Monitoraggio sul rispetto degli accordi di </t>
    </r>
    <r>
      <rPr>
        <i/>
        <sz val="9"/>
        <color theme="1"/>
        <rFont val="Calibri"/>
        <family val="2"/>
        <scheme val="minor"/>
      </rPr>
      <t>partnership</t>
    </r>
    <r>
      <rPr>
        <sz val="9"/>
        <color theme="1"/>
        <rFont val="Calibri"/>
        <family val="2"/>
        <scheme val="minor"/>
      </rPr>
      <t xml:space="preserve"> e della regolamentazione di riferimento, in caso di progetti relativi ad attività didattiche</t>
    </r>
  </si>
  <si>
    <r>
      <t>Qualora pervengano, da altre istituzioni culturali, richieste di prestito di opere d'arte, il</t>
    </r>
    <r>
      <rPr>
        <b/>
        <sz val="9"/>
        <color theme="1"/>
        <rFont val="Calibri"/>
        <family val="2"/>
        <scheme val="minor"/>
      </rPr>
      <t xml:space="preserve"> Servizio Arte</t>
    </r>
    <r>
      <rPr>
        <sz val="9"/>
        <color theme="1"/>
        <rFont val="Calibri"/>
        <family val="2"/>
        <scheme val="minor"/>
      </rPr>
      <t xml:space="preserve"> preliminarmente procede ad una valutazione in merito alla bontà del progetto.
Ove si tratti di opere del MIBACT viene richiesta apposita autorizzazione anche a quest'ultimo.
In ogni caso, viene sempre comunicato all'artista il prestito, anche ai fini del riallestimento dell'opera.</t>
    </r>
  </si>
  <si>
    <r>
      <t xml:space="preserve">Il processo in oggetto è parzialmente vincolato dagli </t>
    </r>
    <r>
      <rPr>
        <i/>
        <sz val="9"/>
        <color theme="1"/>
        <rFont val="Calibri"/>
        <family val="2"/>
        <scheme val="minor"/>
      </rPr>
      <t>standard</t>
    </r>
    <r>
      <rPr>
        <sz val="9"/>
        <color theme="1"/>
        <rFont val="Calibri"/>
        <family val="2"/>
        <scheme val="minor"/>
      </rPr>
      <t xml:space="preserve"> museali e dalle eventuali determinazioni del MIBACT</t>
    </r>
  </si>
  <si>
    <t>Tale processo, per sua natura, non sembra frazionabile</t>
  </si>
  <si>
    <r>
      <t xml:space="preserve">I controlli esistenti relativi al processo in oggetto sono costituiti da:
 - </t>
    </r>
    <r>
      <rPr>
        <i/>
        <sz val="9"/>
        <color theme="1"/>
        <rFont val="Calibri"/>
        <family val="2"/>
        <scheme val="minor"/>
      </rPr>
      <t>standard</t>
    </r>
    <r>
      <rPr>
        <sz val="9"/>
        <color theme="1"/>
        <rFont val="Calibri"/>
        <family val="2"/>
        <scheme val="minor"/>
      </rPr>
      <t xml:space="preserve"> museali;</t>
    </r>
    <r>
      <rPr>
        <i/>
        <sz val="9"/>
        <color theme="1"/>
        <rFont val="Calibri"/>
        <family val="2"/>
        <scheme val="minor"/>
      </rPr>
      <t xml:space="preserve">
</t>
    </r>
    <r>
      <rPr>
        <sz val="9"/>
        <color theme="1"/>
        <rFont val="Calibri"/>
        <family val="2"/>
        <scheme val="minor"/>
      </rPr>
      <t xml:space="preserve"> - autorizzazione del MIBACT</t>
    </r>
    <r>
      <rPr>
        <sz val="9"/>
        <color theme="1"/>
        <rFont val="Calibri"/>
        <family val="2"/>
        <scheme val="minor"/>
      </rPr>
      <t xml:space="preserve">
</t>
    </r>
  </si>
  <si>
    <t>Nell'ambito del processo in oggetto sono coinvolti:
 - Servizio Arte;
 - MIBACT</t>
  </si>
  <si>
    <r>
      <t xml:space="preserve">Monitoraggio sul rispetto degli </t>
    </r>
    <r>
      <rPr>
        <i/>
        <sz val="9"/>
        <color theme="1"/>
        <rFont val="Calibri"/>
        <family val="2"/>
        <scheme val="minor"/>
      </rPr>
      <t xml:space="preserve">standard </t>
    </r>
    <r>
      <rPr>
        <sz val="9"/>
        <color theme="1"/>
        <rFont val="Calibri"/>
        <family val="2"/>
        <scheme val="minor"/>
      </rPr>
      <t>museali e delle eventuali indicazioni del MIBACT, in materia di prestito di opere d'arte</t>
    </r>
  </si>
  <si>
    <r>
      <t xml:space="preserve">Prima dell'indizione di ciascuna procedura aperta, un </t>
    </r>
    <r>
      <rPr>
        <b/>
        <sz val="9"/>
        <color theme="1"/>
        <rFont val="Calibri"/>
        <family val="2"/>
        <scheme val="minor"/>
      </rPr>
      <t>gruppo di lavoro</t>
    </r>
    <r>
      <rPr>
        <sz val="9"/>
        <color theme="1"/>
        <rFont val="Calibri"/>
        <family val="2"/>
        <scheme val="minor"/>
      </rPr>
      <t>, appositamente costituito, definisce i contenuti del capitolato tecnico, il quale è poi utilizzato dall'</t>
    </r>
    <r>
      <rPr>
        <b/>
        <sz val="9"/>
        <color theme="1"/>
        <rFont val="Calibri"/>
        <family val="2"/>
        <scheme val="minor"/>
      </rPr>
      <t>Area Amministrazione e servizi di supporto</t>
    </r>
    <r>
      <rPr>
        <sz val="9"/>
        <color theme="1"/>
        <rFont val="Calibri"/>
        <family val="2"/>
        <scheme val="minor"/>
      </rPr>
      <t xml:space="preserve"> per la definizione della strategia di gara.
Gli elementi che possono essere presi in considerazione nella definizione della strategia di gara, sono attualmente contenuti nel Regolamento per l'acquisto di beni e Servizi della Fondazione</t>
    </r>
  </si>
  <si>
    <r>
      <t xml:space="preserve">I lavori della </t>
    </r>
    <r>
      <rPr>
        <b/>
        <sz val="9"/>
        <color theme="1"/>
        <rFont val="Calibri"/>
        <family val="2"/>
        <scheme val="minor"/>
      </rPr>
      <t xml:space="preserve">Commissione giudicatrice </t>
    </r>
    <r>
      <rPr>
        <sz val="9"/>
        <color theme="1"/>
        <rFont val="Calibri"/>
        <family val="2"/>
        <scheme val="minor"/>
      </rPr>
      <t>sono articolati come segue:
 - prima seduta pubblica di apertura della documentazione amministrativa, all'esito della quale si procede al sorteggio a campione;
 - apertura delle offerte economiche (le gare sono di norma aggiudicate con il criterio del prezzo più basso).
Di ogni seduta viene redatto apposito verbale</t>
    </r>
  </si>
  <si>
    <r>
      <t xml:space="preserve">In data successiva alla data di presentazione delle offerte, il </t>
    </r>
    <r>
      <rPr>
        <b/>
        <sz val="9"/>
        <color theme="1"/>
        <rFont val="Calibri"/>
        <family val="2"/>
        <scheme val="minor"/>
      </rPr>
      <t>Presidente</t>
    </r>
    <r>
      <rPr>
        <sz val="9"/>
        <color theme="1"/>
        <rFont val="Calibri"/>
        <family val="2"/>
        <scheme val="minor"/>
      </rPr>
      <t xml:space="preserve">, con propria determina, provvede a nominatre la </t>
    </r>
    <r>
      <rPr>
        <b/>
        <sz val="9"/>
        <color theme="1"/>
        <rFont val="Calibri"/>
        <family val="2"/>
        <scheme val="minor"/>
      </rPr>
      <t>Commissione giudicatrice</t>
    </r>
    <r>
      <rPr>
        <sz val="9"/>
        <color theme="1"/>
        <rFont val="Calibri"/>
        <family val="2"/>
        <scheme val="minor"/>
      </rPr>
      <t>, composta da cinque membri.
Specifiche previsioni in merito alle modalità di risposta alle richieste di chiarimento sono altresì contenute nell'ambito del Regolamento per l'acquisto di beni e servizi della Fondazione</t>
    </r>
  </si>
  <si>
    <r>
      <t xml:space="preserve">Decorsi 35 giorni dalla comunicazione dell'aggiudicazione definitiva, il </t>
    </r>
    <r>
      <rPr>
        <b/>
        <sz val="9"/>
        <color theme="1"/>
        <rFont val="Calibri"/>
        <family val="2"/>
        <scheme val="minor"/>
      </rPr>
      <t>Presidente</t>
    </r>
    <r>
      <rPr>
        <sz val="9"/>
        <color theme="1"/>
        <rFont val="Calibri"/>
        <family val="2"/>
        <scheme val="minor"/>
      </rPr>
      <t xml:space="preserve"> provvede alla stipulazione del contratto con l'aggiudicatario, sulla base di </t>
    </r>
    <r>
      <rPr>
        <i/>
        <sz val="9"/>
        <color theme="1"/>
        <rFont val="Calibri"/>
        <family val="2"/>
        <scheme val="minor"/>
      </rPr>
      <t>form standard</t>
    </r>
    <r>
      <rPr>
        <sz val="9"/>
        <color theme="1"/>
        <rFont val="Calibri"/>
        <family val="2"/>
        <scheme val="minor"/>
      </rPr>
      <t xml:space="preserve"> predisposti dall'</t>
    </r>
    <r>
      <rPr>
        <b/>
        <sz val="9"/>
        <color theme="1"/>
        <rFont val="Calibri"/>
        <family val="2"/>
        <scheme val="minor"/>
      </rPr>
      <t xml:space="preserve">Area Amministrativa e Servizi di Supporto, </t>
    </r>
    <r>
      <rPr>
        <sz val="9"/>
        <color theme="1"/>
        <rFont val="Calibri"/>
        <family val="2"/>
        <scheme val="minor"/>
      </rPr>
      <t>che appone anche il proprio visto al documento finale</t>
    </r>
  </si>
  <si>
    <r>
      <t xml:space="preserve"> Nell'ambito dei contratti sono disciplinate le principali vicende che attengono all'esecuzione contrattuale (subappalto, sospensioni, risoluzione, penali)
La gestione del contratto spetta in ogni caso all'</t>
    </r>
    <r>
      <rPr>
        <b/>
        <sz val="9"/>
        <color theme="1"/>
        <rFont val="Calibri"/>
        <family val="2"/>
        <scheme val="minor"/>
      </rPr>
      <t>Ufficio/Servizio destinatario delle prestazioni</t>
    </r>
    <r>
      <rPr>
        <sz val="9"/>
        <color theme="1"/>
        <rFont val="Calibri"/>
        <family val="2"/>
        <scheme val="minor"/>
      </rPr>
      <t>, sentita comunque l'</t>
    </r>
    <r>
      <rPr>
        <b/>
        <sz val="9"/>
        <color theme="1"/>
        <rFont val="Calibri"/>
        <family val="2"/>
        <scheme val="minor"/>
      </rPr>
      <t>Area Amministrativa e Servizi a Supporto</t>
    </r>
  </si>
  <si>
    <r>
      <t>Nell'ambito dei contratti sono disciplinate le principali vicende che attengono alla verifica delle prestazioni e alle modalità di pagamento.
La verifica e il pagamento delle prestaizoni coinvolge in ogni caso sia l'</t>
    </r>
    <r>
      <rPr>
        <b/>
        <sz val="9"/>
        <color theme="1"/>
        <rFont val="Calibri"/>
        <family val="2"/>
        <scheme val="minor"/>
      </rPr>
      <t>Ufficio/Servizio destinatario delle prestazioni</t>
    </r>
    <r>
      <rPr>
        <sz val="9"/>
        <color theme="1"/>
        <rFont val="Calibri"/>
        <family val="2"/>
        <scheme val="minor"/>
      </rPr>
      <t xml:space="preserve"> sia l'</t>
    </r>
    <r>
      <rPr>
        <b/>
        <sz val="9"/>
        <color theme="1"/>
        <rFont val="Calibri"/>
        <family val="2"/>
        <scheme val="minor"/>
      </rPr>
      <t>Area Amministrativa e Servizi a Supporto</t>
    </r>
  </si>
  <si>
    <r>
      <t xml:space="preserve"> - L'art. 3 del Regolamento per l'acquisto di beni e Servizi della Fondazione, prevede che, previa approvazione del bilancio preventivo da parte del </t>
    </r>
    <r>
      <rPr>
        <b/>
        <sz val="9"/>
        <color theme="1"/>
        <rFont val="Calibri"/>
        <family val="2"/>
        <scheme val="minor"/>
      </rPr>
      <t>CdA</t>
    </r>
    <r>
      <rPr>
        <sz val="9"/>
        <color theme="1"/>
        <rFont val="Calibri"/>
        <family val="2"/>
        <scheme val="minor"/>
      </rPr>
      <t xml:space="preserve">, i </t>
    </r>
    <r>
      <rPr>
        <b/>
        <sz val="9"/>
        <color theme="1"/>
        <rFont val="Calibri"/>
        <family val="2"/>
        <scheme val="minor"/>
      </rPr>
      <t>Dirigenti di ciascuna area</t>
    </r>
    <r>
      <rPr>
        <sz val="9"/>
        <color theme="1"/>
        <rFont val="Calibri"/>
        <family val="2"/>
        <scheme val="minor"/>
      </rPr>
      <t xml:space="preserve"> svolgano un'attenta programmazione;
 - prima della conclusione di ogni anno, il </t>
    </r>
    <r>
      <rPr>
        <b/>
        <sz val="9"/>
        <color theme="1"/>
        <rFont val="Calibri"/>
        <family val="2"/>
        <scheme val="minor"/>
      </rPr>
      <t>Direttore Artistico</t>
    </r>
    <r>
      <rPr>
        <sz val="9"/>
        <color theme="1"/>
        <rFont val="Calibri"/>
        <family val="2"/>
        <scheme val="minor"/>
      </rPr>
      <t xml:space="preserve">, sentiti i </t>
    </r>
    <r>
      <rPr>
        <b/>
        <sz val="9"/>
        <color theme="1"/>
        <rFont val="Calibri"/>
        <family val="2"/>
        <scheme val="minor"/>
      </rPr>
      <t>Dirigenti responsabili del servizio Arte e Architettura</t>
    </r>
    <r>
      <rPr>
        <sz val="9"/>
        <color theme="1"/>
        <rFont val="Calibri"/>
        <family val="2"/>
        <scheme val="minor"/>
      </rPr>
      <t xml:space="preserve">, il </t>
    </r>
    <r>
      <rPr>
        <b/>
        <sz val="9"/>
        <color theme="1"/>
        <rFont val="Calibri"/>
        <family val="2"/>
        <scheme val="minor"/>
      </rPr>
      <t>Segretario Generale</t>
    </r>
    <r>
      <rPr>
        <sz val="9"/>
        <color theme="1"/>
        <rFont val="Calibri"/>
        <family val="2"/>
        <scheme val="minor"/>
      </rPr>
      <t xml:space="preserve">, il </t>
    </r>
    <r>
      <rPr>
        <b/>
        <sz val="9"/>
        <color theme="1"/>
        <rFont val="Calibri"/>
        <family val="2"/>
        <scheme val="minor"/>
      </rPr>
      <t>Presidente</t>
    </r>
    <r>
      <rPr>
        <sz val="9"/>
        <color theme="1"/>
        <rFont val="Calibri"/>
        <family val="2"/>
        <scheme val="minor"/>
      </rPr>
      <t xml:space="preserve"> e l'</t>
    </r>
    <r>
      <rPr>
        <b/>
        <sz val="9"/>
        <color theme="1"/>
        <rFont val="Calibri"/>
        <family val="2"/>
        <scheme val="minor"/>
      </rPr>
      <t xml:space="preserve">Area Amministrativa e Servizi di Supporto </t>
    </r>
    <r>
      <rPr>
        <sz val="9"/>
        <color theme="1"/>
        <rFont val="Calibri"/>
        <family val="2"/>
        <scheme val="minor"/>
      </rPr>
      <t>propone la programmazione artistica per l'anno successivo, la quale è poi approvata dal Consiglio di Amministrazione</t>
    </r>
  </si>
  <si>
    <r>
      <t>L'</t>
    </r>
    <r>
      <rPr>
        <b/>
        <sz val="9"/>
        <color theme="1"/>
        <rFont val="Calibri"/>
        <family val="2"/>
        <scheme val="minor"/>
      </rPr>
      <t>Ufficio/Servizio destinatario delle prestazioni</t>
    </r>
    <r>
      <rPr>
        <sz val="9"/>
        <color theme="1"/>
        <rFont val="Calibri"/>
        <family val="2"/>
        <scheme val="minor"/>
      </rPr>
      <t xml:space="preserve"> si occupa dell'individuazione dell'impresa cui affidare direttamente il contratto, mediante apposita indagine di mercato.
Tale indagine, in particolare, consiste nell'acquisizione di preventivi e nell'individuazione di quello economicamente più vantaggioso tra quelli acquisiti</t>
    </r>
  </si>
  <si>
    <t xml:space="preserve"> - Utilizzo distorto delle consultazioni di mercato;
 - scelta impropria della tipologia di procedura, al fine di favorire un operatore;
 - abuso delle disposizioni in materia di determinazione del valore stimato del contratto al fine di favorire le disposizioni sulle procedure da porre in essere</t>
  </si>
  <si>
    <r>
      <t xml:space="preserve">Il </t>
    </r>
    <r>
      <rPr>
        <b/>
        <sz val="9"/>
        <color theme="1"/>
        <rFont val="Calibri"/>
        <family val="2"/>
        <scheme val="minor"/>
      </rPr>
      <t>Presidente</t>
    </r>
    <r>
      <rPr>
        <sz val="9"/>
        <color theme="1"/>
        <rFont val="Calibri"/>
        <family val="2"/>
        <scheme val="minor"/>
      </rPr>
      <t xml:space="preserve">, o il </t>
    </r>
    <r>
      <rPr>
        <b/>
        <sz val="9"/>
        <color theme="1"/>
        <rFont val="Calibri"/>
        <family val="2"/>
        <scheme val="minor"/>
      </rPr>
      <t>Segretario Generale</t>
    </r>
    <r>
      <rPr>
        <sz val="9"/>
        <color theme="1"/>
        <rFont val="Calibri"/>
        <family val="2"/>
        <scheme val="minor"/>
      </rPr>
      <t xml:space="preserve">, o il </t>
    </r>
    <r>
      <rPr>
        <b/>
        <sz val="9"/>
        <color theme="1"/>
        <rFont val="Calibri"/>
        <family val="2"/>
        <scheme val="minor"/>
      </rPr>
      <t>Direttore Artistico</t>
    </r>
    <r>
      <rPr>
        <sz val="9"/>
        <color theme="1"/>
        <rFont val="Calibri"/>
        <family val="2"/>
        <scheme val="minor"/>
      </rPr>
      <t xml:space="preserve">, o i </t>
    </r>
    <r>
      <rPr>
        <b/>
        <sz val="9"/>
        <color theme="1"/>
        <rFont val="Calibri"/>
        <family val="2"/>
        <scheme val="minor"/>
      </rPr>
      <t xml:space="preserve">Direttori di Dipartimento, </t>
    </r>
    <r>
      <rPr>
        <sz val="9"/>
        <color theme="1"/>
        <rFont val="Calibri"/>
        <family val="2"/>
        <scheme val="minor"/>
      </rPr>
      <t xml:space="preserve"> provvedono alla stipulazione del contratto con l'aggiudicatario, sulla base di </t>
    </r>
    <r>
      <rPr>
        <i/>
        <sz val="9"/>
        <color theme="1"/>
        <rFont val="Calibri"/>
        <family val="2"/>
        <scheme val="minor"/>
      </rPr>
      <t>form standard</t>
    </r>
    <r>
      <rPr>
        <sz val="9"/>
        <color theme="1"/>
        <rFont val="Calibri"/>
        <family val="2"/>
        <scheme val="minor"/>
      </rPr>
      <t xml:space="preserve"> predisposti dall'</t>
    </r>
    <r>
      <rPr>
        <b/>
        <sz val="9"/>
        <color theme="1"/>
        <rFont val="Calibri"/>
        <family val="2"/>
        <scheme val="minor"/>
      </rPr>
      <t>Area Amministrativa e Servizi di Support</t>
    </r>
    <r>
      <rPr>
        <sz val="9"/>
        <color theme="1"/>
        <rFont val="Calibri"/>
        <family val="2"/>
        <scheme val="minor"/>
      </rPr>
      <t>o, che appone anche il proprio visto al documento finale</t>
    </r>
  </si>
  <si>
    <r>
      <t xml:space="preserve"> Nell'ambito dei contratti sono disciplinate le principali vicende che attengono all'esecuzione contrattuale (subappalto, risoluzione, penali)
La gestione del contratto spetta in ogni caso all'</t>
    </r>
    <r>
      <rPr>
        <b/>
        <sz val="9"/>
        <color theme="1"/>
        <rFont val="Calibri"/>
        <family val="2"/>
        <scheme val="minor"/>
      </rPr>
      <t>Ufficio/Servizio destinatario delle prestazioni</t>
    </r>
    <r>
      <rPr>
        <sz val="9"/>
        <color theme="1"/>
        <rFont val="Calibri"/>
        <family val="2"/>
        <scheme val="minor"/>
      </rPr>
      <t>, sentita comunque l'</t>
    </r>
    <r>
      <rPr>
        <b/>
        <sz val="9"/>
        <color theme="1"/>
        <rFont val="Calibri"/>
        <family val="2"/>
        <scheme val="minor"/>
      </rPr>
      <t>Area Amministrativa e Servizi a Supporto</t>
    </r>
  </si>
  <si>
    <t>I controlli esistenti relativi al processo in oggetto sono costituiti da:
 - Art. 3 del Regolamento per l'acquisto di beni e servizi della Fondazione;
 - Prassi relative alla proposta di programmazione artistica da parte del Direttore Artistico</t>
  </si>
  <si>
    <t xml:space="preserve">I controlli esistenti relativi al processo in oggetto sono costituiti da:
 - prassi relativa allo svolgimento di approfondite indagini di mercato volte all'individuazione degli operatori più idonei allo svolgimento delle prestazioni
</t>
  </si>
  <si>
    <r>
      <t>L'</t>
    </r>
    <r>
      <rPr>
        <b/>
        <sz val="9"/>
        <color theme="1"/>
        <rFont val="Calibri"/>
        <family val="2"/>
        <scheme val="minor"/>
      </rPr>
      <t>Ufficio Marketing, Membership, Sponsor</t>
    </r>
    <r>
      <rPr>
        <sz val="9"/>
        <color theme="1"/>
        <rFont val="Calibri"/>
        <family val="2"/>
        <scheme val="minor"/>
      </rPr>
      <t>, sentito anche l'</t>
    </r>
    <r>
      <rPr>
        <b/>
        <sz val="9"/>
        <color theme="1"/>
        <rFont val="Calibri"/>
        <family val="2"/>
        <scheme val="minor"/>
      </rPr>
      <t>Ufficio/Servizio che manifesta l'esigenza di sponsor</t>
    </r>
    <r>
      <rPr>
        <sz val="9"/>
        <color theme="1"/>
        <rFont val="Calibri"/>
        <family val="2"/>
        <scheme val="minor"/>
      </rPr>
      <t>,</t>
    </r>
    <r>
      <rPr>
        <b/>
        <sz val="9"/>
        <color theme="1"/>
        <rFont val="Calibri"/>
        <family val="2"/>
        <scheme val="minor"/>
      </rPr>
      <t xml:space="preserve"> </t>
    </r>
    <r>
      <rPr>
        <sz val="9"/>
        <color theme="1"/>
        <rFont val="Calibri"/>
        <family val="2"/>
        <scheme val="minor"/>
      </rPr>
      <t xml:space="preserve"> si occupa di contattare i potenziali sponsor e di negoziare le condizioni contrattuali.
Le sponsorizzazioni della Fondazione hanno ad oggetto beni culturali e sono di natura sia pura, sia tecnica</t>
    </r>
  </si>
  <si>
    <r>
      <t xml:space="preserve">Il </t>
    </r>
    <r>
      <rPr>
        <b/>
        <sz val="9"/>
        <color theme="1"/>
        <rFont val="Calibri"/>
        <family val="2"/>
        <scheme val="minor"/>
      </rPr>
      <t>Presidente</t>
    </r>
    <r>
      <rPr>
        <sz val="9"/>
        <color theme="1"/>
        <rFont val="Calibri"/>
        <family val="2"/>
        <scheme val="minor"/>
      </rPr>
      <t xml:space="preserve"> provvede alla stipulazione del contratto con lo sponsor, sulla base di </t>
    </r>
    <r>
      <rPr>
        <i/>
        <sz val="9"/>
        <color theme="1"/>
        <rFont val="Calibri"/>
        <family val="2"/>
        <scheme val="minor"/>
      </rPr>
      <t>form standard</t>
    </r>
    <r>
      <rPr>
        <sz val="9"/>
        <color theme="1"/>
        <rFont val="Calibri"/>
        <family val="2"/>
        <scheme val="minor"/>
      </rPr>
      <t xml:space="preserve"> predisposti dall'</t>
    </r>
    <r>
      <rPr>
        <b/>
        <sz val="9"/>
        <color theme="1"/>
        <rFont val="Calibri"/>
        <family val="2"/>
        <scheme val="minor"/>
      </rPr>
      <t>Area Amministrativa e Servizi di Supporto</t>
    </r>
    <r>
      <rPr>
        <sz val="9"/>
        <color theme="1"/>
        <rFont val="Calibri"/>
        <family val="2"/>
        <scheme val="minor"/>
      </rPr>
      <t>, che appone anche il proprio visto al documento finale</t>
    </r>
  </si>
  <si>
    <r>
      <t>L'</t>
    </r>
    <r>
      <rPr>
        <b/>
        <sz val="9"/>
        <color theme="1"/>
        <rFont val="Calibri"/>
        <family val="2"/>
        <scheme val="minor"/>
      </rPr>
      <t xml:space="preserve">Ufficio Marketing, Membership, Sponsor </t>
    </r>
    <r>
      <rPr>
        <sz val="9"/>
        <color theme="1"/>
        <rFont val="Calibri"/>
        <family val="2"/>
        <scheme val="minor"/>
      </rPr>
      <t xml:space="preserve"> funge da interfaccia tra lo sponsor e gli </t>
    </r>
    <r>
      <rPr>
        <b/>
        <sz val="9"/>
        <color theme="1"/>
        <rFont val="Calibri"/>
        <family val="2"/>
        <scheme val="minor"/>
      </rPr>
      <t>Uffici interni</t>
    </r>
  </si>
  <si>
    <r>
      <t>La rendicontazione coinvolge sia l'</t>
    </r>
    <r>
      <rPr>
        <b/>
        <sz val="9"/>
        <color theme="1"/>
        <rFont val="Calibri"/>
        <family val="2"/>
        <scheme val="minor"/>
      </rPr>
      <t>Ufficio Marketing, Membership, Sponso</t>
    </r>
    <r>
      <rPr>
        <sz val="9"/>
        <color theme="1"/>
        <rFont val="Calibri"/>
        <family val="2"/>
        <scheme val="minor"/>
      </rPr>
      <t xml:space="preserve">r,  sia gli </t>
    </r>
    <r>
      <rPr>
        <b/>
        <sz val="9"/>
        <color theme="1"/>
        <rFont val="Calibri"/>
        <family val="2"/>
        <scheme val="minor"/>
      </rPr>
      <t>Uffici Interni</t>
    </r>
    <r>
      <rPr>
        <sz val="9"/>
        <color theme="1"/>
        <rFont val="Calibri"/>
        <family val="2"/>
        <scheme val="minor"/>
      </rPr>
      <t>, sia l'</t>
    </r>
    <r>
      <rPr>
        <b/>
        <sz val="9"/>
        <color theme="1"/>
        <rFont val="Calibri"/>
        <family val="2"/>
        <scheme val="minor"/>
      </rPr>
      <t>Area Amministrativa e Servizi a Supporto</t>
    </r>
  </si>
  <si>
    <t>Il valore economico delle sponsorizzazioni è variabile</t>
  </si>
  <si>
    <t xml:space="preserve">I controlli esistenti relativi al processo in oggetto sono costituiti da:
 - prassi relativa allo svolgimento di approfondite indagini di mercato volte all'individuazione deglisponsor
</t>
  </si>
  <si>
    <r>
      <t xml:space="preserve">I controlli esistenti relativi al processo in oggetto sono costituiti da:
 - </t>
    </r>
    <r>
      <rPr>
        <i/>
        <sz val="9"/>
        <color theme="1"/>
        <rFont val="Calibri"/>
        <family val="2"/>
        <scheme val="minor"/>
      </rPr>
      <t>form</t>
    </r>
    <r>
      <rPr>
        <sz val="9"/>
        <color theme="1"/>
        <rFont val="Calibri"/>
        <family val="2"/>
        <scheme val="minor"/>
      </rPr>
      <t xml:space="preserve"> contrattuali </t>
    </r>
    <r>
      <rPr>
        <i/>
        <sz val="9"/>
        <color theme="1"/>
        <rFont val="Calibri"/>
        <family val="2"/>
        <scheme val="minor"/>
      </rPr>
      <t>standard</t>
    </r>
  </si>
  <si>
    <t xml:space="preserve">I controlli esistenti relativi al processo in oggetto sono costituiti da:
 - prassi relativa alla corretta gestione degli sponsor
</t>
  </si>
  <si>
    <t>Nell'ambito del processo in oggetto sono coinvolti:
 - Ufficio Marketing, Membership, Sponsor;
 - Uffici interni</t>
  </si>
  <si>
    <r>
      <t xml:space="preserve">Il </t>
    </r>
    <r>
      <rPr>
        <b/>
        <sz val="9"/>
        <color theme="1"/>
        <rFont val="Calibri"/>
        <family val="2"/>
        <scheme val="minor"/>
      </rPr>
      <t>Direttore Artistico</t>
    </r>
    <r>
      <rPr>
        <sz val="9"/>
        <color theme="1"/>
        <rFont val="Calibri"/>
        <family val="2"/>
        <scheme val="minor"/>
      </rPr>
      <t xml:space="preserve">, sentiti anche gli </t>
    </r>
    <r>
      <rPr>
        <b/>
        <sz val="9"/>
        <color theme="1"/>
        <rFont val="Calibri"/>
        <family val="2"/>
        <scheme val="minor"/>
      </rPr>
      <t>altri soggetti competenti</t>
    </r>
    <r>
      <rPr>
        <sz val="9"/>
        <color theme="1"/>
        <rFont val="Calibri"/>
        <family val="2"/>
        <scheme val="minor"/>
      </rPr>
      <t xml:space="preserve"> (Presidente, Curatori, Dipartimenti, ecc.),</t>
    </r>
    <r>
      <rPr>
        <b/>
        <sz val="9"/>
        <color theme="1"/>
        <rFont val="Calibri"/>
        <family val="2"/>
        <scheme val="minor"/>
      </rPr>
      <t xml:space="preserve"> </t>
    </r>
    <r>
      <rPr>
        <sz val="9"/>
        <color theme="1"/>
        <rFont val="Calibri"/>
        <family val="2"/>
        <scheme val="minor"/>
      </rPr>
      <t xml:space="preserve"> propone l'acquisto (o comodato) di specifiche opere d'arte, in certi casi già esposte nell'ambito di mostre, da aggiungere alla collezione della Fondazione destinata alla collettività.
Tale collezione è pubblica e proviene dagli archivi del MIBACT</t>
    </r>
  </si>
  <si>
    <t xml:space="preserve"> - Acquisto di opere non necessarie a danno della fondazione</t>
  </si>
  <si>
    <r>
      <t xml:space="preserve">Il </t>
    </r>
    <r>
      <rPr>
        <b/>
        <sz val="9"/>
        <color theme="1"/>
        <rFont val="Calibri"/>
        <family val="2"/>
        <scheme val="minor"/>
      </rPr>
      <t>Presidente</t>
    </r>
    <r>
      <rPr>
        <sz val="9"/>
        <color theme="1"/>
        <rFont val="Calibri"/>
        <family val="2"/>
        <scheme val="minor"/>
      </rPr>
      <t xml:space="preserve"> provvede alla stipulazione del contratto con l'artista,  fermo restando il visto dell'</t>
    </r>
    <r>
      <rPr>
        <b/>
        <sz val="9"/>
        <color theme="1"/>
        <rFont val="Calibri"/>
        <family val="2"/>
        <scheme val="minor"/>
      </rPr>
      <t>Area Amministrativa e Servizi di Supporto</t>
    </r>
  </si>
  <si>
    <r>
      <t xml:space="preserve">La rendicontazione coinvolge sia gli </t>
    </r>
    <r>
      <rPr>
        <b/>
        <sz val="9"/>
        <color theme="1"/>
        <rFont val="Calibri"/>
        <family val="2"/>
        <scheme val="minor"/>
      </rPr>
      <t>Uffici destinatari dell'opera</t>
    </r>
    <r>
      <rPr>
        <sz val="9"/>
        <color theme="1"/>
        <rFont val="Calibri"/>
        <family val="2"/>
        <scheme val="minor"/>
      </rPr>
      <t>, sia l'</t>
    </r>
    <r>
      <rPr>
        <b/>
        <sz val="9"/>
        <color theme="1"/>
        <rFont val="Calibri"/>
        <family val="2"/>
        <scheme val="minor"/>
      </rPr>
      <t>Area Amministrativa e Servizi a Supporto</t>
    </r>
  </si>
  <si>
    <t>Il valore economico delle opere d'arte è variabile</t>
  </si>
  <si>
    <t xml:space="preserve">I controlli esistenti relativi al processo in oggetto sono costituiti da:
 - prassi relativa alla selezione delle opere d'arte da acquisire
</t>
  </si>
  <si>
    <t>Nell'ambito del processo in oggetto sono coinvolti:
 - Direttore Artistico;
 - Altri uffici coinvolti</t>
  </si>
  <si>
    <t xml:space="preserve">I controlli esistenti relativi al processo in oggetto sono costituiti da:
 - prassi relative alle modalità di stipulazione del contratto
</t>
  </si>
  <si>
    <t xml:space="preserve">Non si ha memoria di sentenze con impatto economico rilevante inerenti al processo in oggetto pronunciate negli ultimi cinque anni
</t>
  </si>
  <si>
    <t xml:space="preserve"> 
Adozione di procedure interne che, anche tenuto conto del parere del MIBACT, definiscano le modalità di selezione del personale dipendente e dirigente
 </t>
  </si>
  <si>
    <r>
      <t xml:space="preserve">Il </t>
    </r>
    <r>
      <rPr>
        <b/>
        <sz val="9"/>
        <color theme="1"/>
        <rFont val="Calibri"/>
        <family val="2"/>
        <scheme val="minor"/>
      </rPr>
      <t>Presidente</t>
    </r>
    <r>
      <rPr>
        <sz val="9"/>
        <color theme="1"/>
        <rFont val="Calibri"/>
        <family val="2"/>
        <scheme val="minor"/>
      </rPr>
      <t xml:space="preserve"> </t>
    </r>
    <r>
      <rPr>
        <sz val="9"/>
        <color theme="1"/>
        <rFont val="Calibri"/>
        <family val="2"/>
        <scheme val="minor"/>
      </rPr>
      <t xml:space="preserve">provvede alla stipulazione del contratto con l'aggiudicatario, sulla base di </t>
    </r>
    <r>
      <rPr>
        <i/>
        <sz val="9"/>
        <color theme="1"/>
        <rFont val="Calibri"/>
        <family val="2"/>
        <scheme val="minor"/>
      </rPr>
      <t>form standard</t>
    </r>
    <r>
      <rPr>
        <sz val="9"/>
        <color theme="1"/>
        <rFont val="Calibri"/>
        <family val="2"/>
        <scheme val="minor"/>
      </rPr>
      <t xml:space="preserve"> predisposti dall'</t>
    </r>
    <r>
      <rPr>
        <b/>
        <sz val="9"/>
        <color theme="1"/>
        <rFont val="Calibri"/>
        <family val="2"/>
        <scheme val="minor"/>
      </rPr>
      <t>Area Amministrativa e Servizi di Supporto</t>
    </r>
    <r>
      <rPr>
        <sz val="9"/>
        <color theme="1"/>
        <rFont val="Calibri"/>
        <family val="2"/>
        <scheme val="minor"/>
      </rPr>
      <t>, che appone anche il proprio visto al documento finale.
Specifiche previsioni in merito alle modalità di stipulazione del contratto sono altresì contenute nell'ambito del Regolamento per l'acquisto di beni e servizi della Fondazione</t>
    </r>
  </si>
  <si>
    <r>
      <t xml:space="preserve">Il </t>
    </r>
    <r>
      <rPr>
        <b/>
        <sz val="9"/>
        <color theme="1"/>
        <rFont val="Calibri"/>
        <family val="2"/>
        <scheme val="minor"/>
      </rPr>
      <t>Presidente</t>
    </r>
    <r>
      <rPr>
        <sz val="9"/>
        <color theme="1"/>
        <rFont val="Calibri"/>
        <family val="2"/>
        <scheme val="minor"/>
      </rPr>
      <t xml:space="preserve"> provvede alla stipulazione del contratto con il richiedente,  sulla base di un </t>
    </r>
    <r>
      <rPr>
        <i/>
        <sz val="9"/>
        <color theme="1"/>
        <rFont val="Calibri"/>
        <family val="2"/>
        <scheme val="minor"/>
      </rPr>
      <t xml:space="preserve">form </t>
    </r>
    <r>
      <rPr>
        <sz val="9"/>
        <color theme="1"/>
        <rFont val="Calibri"/>
        <family val="2"/>
        <scheme val="minor"/>
      </rPr>
      <t xml:space="preserve">contrattuale </t>
    </r>
    <r>
      <rPr>
        <i/>
        <sz val="9"/>
        <color theme="1"/>
        <rFont val="Calibri"/>
        <family val="2"/>
        <scheme val="minor"/>
      </rPr>
      <t>standard</t>
    </r>
    <r>
      <rPr>
        <sz val="9"/>
        <color theme="1"/>
        <rFont val="Calibri"/>
        <family val="2"/>
        <scheme val="minor"/>
      </rPr>
      <t xml:space="preserve"> predisposto dall'</t>
    </r>
    <r>
      <rPr>
        <b/>
        <sz val="9"/>
        <color theme="1"/>
        <rFont val="Calibri"/>
        <family val="2"/>
        <scheme val="minor"/>
      </rPr>
      <t>Ufficio Eventi</t>
    </r>
    <r>
      <rPr>
        <sz val="9"/>
        <color theme="1"/>
        <rFont val="Calibri"/>
        <family val="2"/>
        <scheme val="minor"/>
      </rPr>
      <t xml:space="preserve"> fermo restando il visto dell'</t>
    </r>
    <r>
      <rPr>
        <b/>
        <sz val="9"/>
        <color theme="1"/>
        <rFont val="Calibri"/>
        <family val="2"/>
        <scheme val="minor"/>
      </rPr>
      <t>Area Amministrativa e Servizi di Supporto</t>
    </r>
  </si>
  <si>
    <t>Nell'ambito del processo in oggetto sono coinvolti:
 - Presidente;
 - Ufficio eventi;
 - Area Amministrativa e servizi di supporto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</si>
</sst>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i/>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8" tint="-0.249977111117893"/>
        <bgColor indexed="64"/>
      </patternFill>
    </fill>
    <fill>
      <patternFill patternType="solid">
        <fgColor rgb="FF00B05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70C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69">
    <xf numFmtId="0" fontId="0" fillId="0" borderId="0" xfId="0"/>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2" fontId="5" fillId="3" borderId="1" xfId="0" applyNumberFormat="1" applyFont="1" applyFill="1" applyBorder="1" applyAlignment="1">
      <alignment horizontal="left" vertical="center" wrapText="1"/>
    </xf>
    <xf numFmtId="2" fontId="5" fillId="11" borderId="1"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0" fillId="0" borderId="11" xfId="0" applyBorder="1"/>
    <xf numFmtId="0" fontId="0" fillId="0" borderId="18" xfId="0" applyBorder="1" applyAlignment="1">
      <alignment vertical="top"/>
    </xf>
    <xf numFmtId="0" fontId="0" fillId="0" borderId="19" xfId="0" applyBorder="1" applyAlignment="1">
      <alignment vertical="top"/>
    </xf>
    <xf numFmtId="0" fontId="0" fillId="0" borderId="17"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 fillId="10" borderId="22"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20" xfId="0" applyFont="1" applyFill="1" applyBorder="1" applyAlignment="1">
      <alignment horizontal="center" vertical="center"/>
    </xf>
    <xf numFmtId="0" fontId="7" fillId="0" borderId="14" xfId="1" applyBorder="1" applyAlignment="1">
      <alignment horizontal="left" vertical="top"/>
    </xf>
    <xf numFmtId="0" fontId="7" fillId="0" borderId="13" xfId="1" applyBorder="1" applyAlignment="1">
      <alignment horizontal="left" vertical="top"/>
    </xf>
    <xf numFmtId="0" fontId="7" fillId="0" borderId="12" xfId="1" applyBorder="1" applyAlignment="1">
      <alignment horizontal="left" vertical="top" wrapText="1"/>
    </xf>
    <xf numFmtId="0" fontId="3" fillId="0" borderId="1" xfId="0" applyFont="1" applyBorder="1" applyAlignment="1">
      <alignment horizontal="left" vertical="center" wrapText="1"/>
    </xf>
    <xf numFmtId="0" fontId="7" fillId="0" borderId="15" xfId="1" applyBorder="1" applyAlignment="1">
      <alignment horizontal="left" vertical="top" wrapText="1"/>
    </xf>
    <xf numFmtId="0" fontId="7" fillId="0" borderId="13" xfId="1" applyBorder="1" applyAlignment="1">
      <alignment horizontal="left" vertical="top" wrapText="1"/>
    </xf>
    <xf numFmtId="0" fontId="7" fillId="0" borderId="3" xfId="1" applyBorder="1" applyAlignment="1">
      <alignment horizontal="left" vertical="top" wrapText="1"/>
    </xf>
    <xf numFmtId="0" fontId="7" fillId="0" borderId="4" xfId="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left" vertical="top" wrapText="1"/>
    </xf>
    <xf numFmtId="0" fontId="7" fillId="0" borderId="16" xfId="1" applyBorder="1" applyAlignment="1">
      <alignment horizontal="left" vertical="top" wrapText="1"/>
    </xf>
    <xf numFmtId="0" fontId="7" fillId="0" borderId="12" xfId="1" applyBorder="1" applyAlignment="1">
      <alignment horizontal="left" vertical="top" wrapText="1"/>
    </xf>
    <xf numFmtId="0" fontId="1" fillId="0" borderId="4" xfId="0" applyFont="1" applyBorder="1" applyAlignment="1">
      <alignment horizontal="left" vertical="top" wrapText="1"/>
    </xf>
    <xf numFmtId="0" fontId="7" fillId="0" borderId="3" xfId="1" applyBorder="1" applyAlignment="1">
      <alignment horizontal="left" vertical="top"/>
    </xf>
    <xf numFmtId="0" fontId="7" fillId="0" borderId="13" xfId="1" applyBorder="1" applyAlignment="1">
      <alignment horizontal="left" vertical="top"/>
    </xf>
    <xf numFmtId="0" fontId="7" fillId="0" borderId="15" xfId="1" applyBorder="1" applyAlignment="1">
      <alignment horizontal="left" vertical="top"/>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left" vertical="top" wrapText="1"/>
    </xf>
    <xf numFmtId="0" fontId="1" fillId="9" borderId="5"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7" fillId="9" borderId="5" xfId="1" applyFill="1" applyBorder="1" applyAlignment="1">
      <alignment horizontal="center" vertical="center"/>
    </xf>
    <xf numFmtId="0" fontId="7" fillId="9" borderId="6" xfId="1" applyFill="1" applyBorder="1" applyAlignment="1">
      <alignment horizontal="center" vertical="center"/>
    </xf>
    <xf numFmtId="0" fontId="7" fillId="9" borderId="7" xfId="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10" borderId="9" xfId="0" applyFont="1" applyFill="1" applyBorder="1" applyAlignment="1">
      <alignment horizontal="left"/>
    </xf>
    <xf numFmtId="0" fontId="1" fillId="10" borderId="8" xfId="0" applyFont="1" applyFill="1" applyBorder="1" applyAlignment="1">
      <alignment horizontal="left"/>
    </xf>
    <xf numFmtId="0" fontId="1" fillId="10" borderId="10" xfId="0" applyFont="1" applyFill="1" applyBorder="1" applyAlignment="1">
      <alignment horizontal="left"/>
    </xf>
    <xf numFmtId="0" fontId="1" fillId="9" borderId="5" xfId="0" applyFont="1" applyFill="1" applyBorder="1" applyAlignment="1">
      <alignment horizontal="left"/>
    </xf>
    <xf numFmtId="0" fontId="1" fillId="9" borderId="6" xfId="0" applyFont="1" applyFill="1" applyBorder="1" applyAlignment="1">
      <alignment horizontal="left"/>
    </xf>
    <xf numFmtId="0" fontId="1" fillId="9" borderId="7" xfId="0" applyFont="1" applyFill="1" applyBorder="1" applyAlignment="1">
      <alignment horizontal="left"/>
    </xf>
    <xf numFmtId="0" fontId="0" fillId="5" borderId="1" xfId="0" applyFill="1" applyBorder="1" applyAlignment="1">
      <alignment horizontal="center" vertical="center"/>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0" borderId="1" xfId="0" applyFont="1" applyBorder="1" applyAlignment="1">
      <alignment horizontal="left" vertical="center" wrapText="1"/>
    </xf>
    <xf numFmtId="0" fontId="1" fillId="9" borderId="5" xfId="0" applyFont="1" applyFill="1" applyBorder="1" applyAlignment="1">
      <alignment horizontal="left"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43"/>
  <sheetViews>
    <sheetView showGridLines="0" tabSelected="1" workbookViewId="0">
      <selection activeCell="A44" sqref="A44:XFD44"/>
    </sheetView>
  </sheetViews>
  <sheetFormatPr defaultRowHeight="15" x14ac:dyDescent="0.25"/>
  <cols>
    <col min="1" max="1" width="43.28515625" customWidth="1"/>
    <col min="2" max="2" width="47.85546875" customWidth="1"/>
    <col min="3" max="3" width="45.140625" customWidth="1"/>
  </cols>
  <sheetData>
    <row r="1" spans="1:3" ht="15.75" thickBot="1" x14ac:dyDescent="0.3">
      <c r="A1" s="41" t="s">
        <v>264</v>
      </c>
      <c r="B1" s="42"/>
      <c r="C1" s="43"/>
    </row>
    <row r="2" spans="1:3" ht="15.75" thickBot="1" x14ac:dyDescent="0.3">
      <c r="A2" s="18" t="s">
        <v>261</v>
      </c>
      <c r="B2" s="19" t="s">
        <v>262</v>
      </c>
      <c r="C2" s="20" t="s">
        <v>263</v>
      </c>
    </row>
    <row r="3" spans="1:3" x14ac:dyDescent="0.25">
      <c r="A3" s="34" t="s">
        <v>240</v>
      </c>
      <c r="B3" s="35" t="s">
        <v>241</v>
      </c>
      <c r="C3" s="13" t="s">
        <v>239</v>
      </c>
    </row>
    <row r="4" spans="1:3" x14ac:dyDescent="0.25">
      <c r="A4" s="31"/>
      <c r="B4" s="35"/>
      <c r="C4" s="14" t="s">
        <v>192</v>
      </c>
    </row>
    <row r="5" spans="1:3" x14ac:dyDescent="0.25">
      <c r="A5" s="31"/>
      <c r="B5" s="35"/>
      <c r="C5" s="14" t="s">
        <v>242</v>
      </c>
    </row>
    <row r="6" spans="1:3" x14ac:dyDescent="0.25">
      <c r="A6" s="31"/>
      <c r="B6" s="35"/>
      <c r="C6" s="14" t="s">
        <v>243</v>
      </c>
    </row>
    <row r="7" spans="1:3" x14ac:dyDescent="0.25">
      <c r="A7" s="31"/>
      <c r="B7" s="35"/>
      <c r="C7" s="14" t="s">
        <v>74</v>
      </c>
    </row>
    <row r="8" spans="1:3" ht="15.75" thickBot="1" x14ac:dyDescent="0.3">
      <c r="A8" s="31"/>
      <c r="B8" s="36"/>
      <c r="C8" s="15" t="s">
        <v>131</v>
      </c>
    </row>
    <row r="9" spans="1:3" x14ac:dyDescent="0.25">
      <c r="A9" s="31"/>
      <c r="B9" s="37" t="s">
        <v>244</v>
      </c>
      <c r="C9" s="13" t="s">
        <v>239</v>
      </c>
    </row>
    <row r="10" spans="1:3" x14ac:dyDescent="0.25">
      <c r="A10" s="31"/>
      <c r="B10" s="35"/>
      <c r="C10" s="14" t="s">
        <v>192</v>
      </c>
    </row>
    <row r="11" spans="1:3" x14ac:dyDescent="0.25">
      <c r="A11" s="31"/>
      <c r="B11" s="35"/>
      <c r="C11" s="14" t="s">
        <v>242</v>
      </c>
    </row>
    <row r="12" spans="1:3" x14ac:dyDescent="0.25">
      <c r="A12" s="31"/>
      <c r="B12" s="35"/>
      <c r="C12" s="14" t="s">
        <v>243</v>
      </c>
    </row>
    <row r="13" spans="1:3" x14ac:dyDescent="0.25">
      <c r="A13" s="31"/>
      <c r="B13" s="35"/>
      <c r="C13" s="14" t="s">
        <v>74</v>
      </c>
    </row>
    <row r="14" spans="1:3" ht="15.75" thickBot="1" x14ac:dyDescent="0.3">
      <c r="A14" s="31"/>
      <c r="B14" s="36"/>
      <c r="C14" s="15" t="s">
        <v>131</v>
      </c>
    </row>
    <row r="15" spans="1:3" x14ac:dyDescent="0.25">
      <c r="A15" s="31"/>
      <c r="B15" s="37" t="s">
        <v>245</v>
      </c>
      <c r="C15" s="13" t="s">
        <v>242</v>
      </c>
    </row>
    <row r="16" spans="1:3" x14ac:dyDescent="0.25">
      <c r="A16" s="31"/>
      <c r="B16" s="35"/>
      <c r="C16" s="14" t="s">
        <v>61</v>
      </c>
    </row>
    <row r="17" spans="1:3" x14ac:dyDescent="0.25">
      <c r="A17" s="31"/>
      <c r="B17" s="35"/>
      <c r="C17" s="14" t="s">
        <v>74</v>
      </c>
    </row>
    <row r="18" spans="1:3" ht="15.75" thickBot="1" x14ac:dyDescent="0.3">
      <c r="A18" s="31"/>
      <c r="B18" s="36"/>
      <c r="C18" s="15" t="s">
        <v>131</v>
      </c>
    </row>
    <row r="19" spans="1:3" x14ac:dyDescent="0.25">
      <c r="A19" s="31"/>
      <c r="B19" s="37" t="s">
        <v>246</v>
      </c>
      <c r="C19" s="13" t="s">
        <v>120</v>
      </c>
    </row>
    <row r="20" spans="1:3" x14ac:dyDescent="0.25">
      <c r="A20" s="31"/>
      <c r="B20" s="35"/>
      <c r="C20" s="14" t="s">
        <v>61</v>
      </c>
    </row>
    <row r="21" spans="1:3" x14ac:dyDescent="0.25">
      <c r="A21" s="31"/>
      <c r="B21" s="35"/>
      <c r="C21" s="14" t="s">
        <v>74</v>
      </c>
    </row>
    <row r="22" spans="1:3" ht="15.75" thickBot="1" x14ac:dyDescent="0.3">
      <c r="A22" s="31"/>
      <c r="B22" s="36"/>
      <c r="C22" s="15" t="s">
        <v>131</v>
      </c>
    </row>
    <row r="23" spans="1:3" x14ac:dyDescent="0.25">
      <c r="A23" s="31"/>
      <c r="B23" s="37" t="s">
        <v>247</v>
      </c>
      <c r="C23" s="13" t="s">
        <v>134</v>
      </c>
    </row>
    <row r="24" spans="1:3" x14ac:dyDescent="0.25">
      <c r="A24" s="31"/>
      <c r="B24" s="35"/>
      <c r="C24" s="14" t="s">
        <v>61</v>
      </c>
    </row>
    <row r="25" spans="1:3" ht="15.75" thickBot="1" x14ac:dyDescent="0.3">
      <c r="A25" s="30"/>
      <c r="B25" s="36"/>
      <c r="C25" s="15" t="s">
        <v>131</v>
      </c>
    </row>
    <row r="26" spans="1:3" ht="15.75" thickBot="1" x14ac:dyDescent="0.3">
      <c r="A26" s="29" t="s">
        <v>248</v>
      </c>
      <c r="B26" s="21" t="s">
        <v>249</v>
      </c>
      <c r="C26" s="16" t="s">
        <v>221</v>
      </c>
    </row>
    <row r="27" spans="1:3" ht="15.75" thickBot="1" x14ac:dyDescent="0.3">
      <c r="A27" s="30"/>
      <c r="B27" s="22" t="s">
        <v>250</v>
      </c>
      <c r="C27" s="17" t="s">
        <v>0</v>
      </c>
    </row>
    <row r="28" spans="1:3" x14ac:dyDescent="0.25">
      <c r="A28" s="29" t="s">
        <v>251</v>
      </c>
      <c r="B28" s="25" t="s">
        <v>252</v>
      </c>
      <c r="C28" s="13" t="s">
        <v>205</v>
      </c>
    </row>
    <row r="29" spans="1:3" x14ac:dyDescent="0.25">
      <c r="A29" s="31"/>
      <c r="B29" s="27"/>
      <c r="C29" s="14" t="s">
        <v>61</v>
      </c>
    </row>
    <row r="30" spans="1:3" x14ac:dyDescent="0.25">
      <c r="A30" s="31"/>
      <c r="B30" s="27"/>
      <c r="C30" s="14" t="s">
        <v>74</v>
      </c>
    </row>
    <row r="31" spans="1:3" ht="15.75" thickBot="1" x14ac:dyDescent="0.3">
      <c r="A31" s="30"/>
      <c r="B31" s="26"/>
      <c r="C31" s="15" t="s">
        <v>131</v>
      </c>
    </row>
    <row r="32" spans="1:3" x14ac:dyDescent="0.25">
      <c r="A32" s="29" t="s">
        <v>255</v>
      </c>
      <c r="B32" s="25" t="s">
        <v>253</v>
      </c>
      <c r="C32" s="13" t="s">
        <v>184</v>
      </c>
    </row>
    <row r="33" spans="1:3" x14ac:dyDescent="0.25">
      <c r="A33" s="31"/>
      <c r="B33" s="27"/>
      <c r="C33" s="14" t="s">
        <v>61</v>
      </c>
    </row>
    <row r="34" spans="1:3" ht="29.25" customHeight="1" thickBot="1" x14ac:dyDescent="0.3">
      <c r="A34" s="30"/>
      <c r="B34" s="26"/>
      <c r="C34" s="15" t="s">
        <v>131</v>
      </c>
    </row>
    <row r="35" spans="1:3" x14ac:dyDescent="0.25">
      <c r="A35" s="29" t="s">
        <v>256</v>
      </c>
      <c r="B35" s="32" t="s">
        <v>254</v>
      </c>
      <c r="C35" s="13" t="s">
        <v>159</v>
      </c>
    </row>
    <row r="36" spans="1:3" ht="44.25" customHeight="1" thickBot="1" x14ac:dyDescent="0.3">
      <c r="A36" s="30"/>
      <c r="B36" s="33"/>
      <c r="C36" s="15" t="s">
        <v>61</v>
      </c>
    </row>
    <row r="37" spans="1:3" ht="15" customHeight="1" x14ac:dyDescent="0.25">
      <c r="A37" s="38" t="s">
        <v>257</v>
      </c>
      <c r="B37" s="25" t="s">
        <v>258</v>
      </c>
      <c r="C37" s="13" t="s">
        <v>192</v>
      </c>
    </row>
    <row r="38" spans="1:3" ht="15.75" thickBot="1" x14ac:dyDescent="0.3">
      <c r="A38" s="39"/>
      <c r="B38" s="26"/>
      <c r="C38" s="15" t="s">
        <v>195</v>
      </c>
    </row>
    <row r="39" spans="1:3" ht="15" customHeight="1" x14ac:dyDescent="0.25">
      <c r="A39" s="39"/>
      <c r="B39" s="27" t="s">
        <v>265</v>
      </c>
      <c r="C39" s="13" t="s">
        <v>184</v>
      </c>
    </row>
    <row r="40" spans="1:3" x14ac:dyDescent="0.25">
      <c r="A40" s="39"/>
      <c r="B40" s="28"/>
      <c r="C40" s="14" t="s">
        <v>61</v>
      </c>
    </row>
    <row r="41" spans="1:3" ht="15" customHeight="1" x14ac:dyDescent="0.25">
      <c r="A41" s="39"/>
      <c r="B41" s="27" t="s">
        <v>259</v>
      </c>
      <c r="C41" s="14" t="s">
        <v>169</v>
      </c>
    </row>
    <row r="42" spans="1:3" x14ac:dyDescent="0.25">
      <c r="A42" s="39"/>
      <c r="B42" s="28"/>
      <c r="C42" s="14" t="s">
        <v>167</v>
      </c>
    </row>
    <row r="43" spans="1:3" ht="15" customHeight="1" thickBot="1" x14ac:dyDescent="0.3">
      <c r="A43" s="40"/>
      <c r="B43" s="23" t="s">
        <v>260</v>
      </c>
      <c r="C43" s="15" t="s">
        <v>179</v>
      </c>
    </row>
  </sheetData>
  <mergeCells count="18">
    <mergeCell ref="A3:A25"/>
    <mergeCell ref="B3:B8"/>
    <mergeCell ref="B9:B14"/>
    <mergeCell ref="A37:A43"/>
    <mergeCell ref="A1:C1"/>
    <mergeCell ref="B15:B18"/>
    <mergeCell ref="B19:B22"/>
    <mergeCell ref="B23:B25"/>
    <mergeCell ref="B37:B38"/>
    <mergeCell ref="B39:B40"/>
    <mergeCell ref="B41:B42"/>
    <mergeCell ref="A26:A27"/>
    <mergeCell ref="B28:B31"/>
    <mergeCell ref="A28:A31"/>
    <mergeCell ref="A32:A34"/>
    <mergeCell ref="B32:B34"/>
    <mergeCell ref="A35:A36"/>
    <mergeCell ref="B35:B36"/>
  </mergeCells>
  <hyperlinks>
    <hyperlink ref="B3:B8" location="'1.1Procedura aperta'!A1" display="1.1Procedura aperta"/>
    <hyperlink ref="B9:B14" location="'1.2Cottimo fiduciario'!A1" display="1.2Cottimo fiduciario"/>
    <hyperlink ref="B15:B18" location="'1.3Affidamento diretto'!A1" display="1.3Affidamento diretto"/>
    <hyperlink ref="B19:B22" location="'1.4Sponsorizzazioni'!A1" display="1.4Sponsorizzazioni"/>
    <hyperlink ref="B23:B25" location="'1.5Acquisizione di opere d''arte'!A1" display="1.5Acquisizione di opere d'arte"/>
    <hyperlink ref="B26" location="'2.1Selezione del personale'!A1" display="2.1Selezione del personale"/>
    <hyperlink ref="B27" location="'2.2Progressioni di carriera'!A1" display="2.2Progressioni di carriera"/>
    <hyperlink ref="B28:B31" location="'3.1Incarichi professionali'!A1" display="3.1Affidamento di incarichi professionali di collaborazione e consulenza"/>
    <hyperlink ref="B32:B34" location="'4.1Concessione di spazi'!A1" display="4.1Concessione di spazi"/>
    <hyperlink ref="B35:B36" location="'5.1Assegnazione di premi'!A1" display="5.1Assegnazione di premi"/>
    <hyperlink ref="B37:B38" location="'6.1Finanziamenti ARCUS'!A1" display="6.1Richiesta di finanziamenti ad ARCUS S.p.A."/>
    <hyperlink ref="B39:B40" location="'6.2Partnership membershp'!A1" display="6.2Partnership e membership"/>
    <hyperlink ref="B41:B42" location="'6.3Attività didattiche'!A1" display="6.3Attività didattiche"/>
    <hyperlink ref="B43" location="'6.4Prestito di opere'!A1" display="6.4Dazione di opere in prestit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1"/>
  <sheetViews>
    <sheetView showGridLines="0" workbookViewId="0">
      <pane xSplit="2" ySplit="7" topLeftCell="P10" activePane="bottomRight" state="frozen"/>
      <selection pane="topRight" activeCell="C1" sqref="C1"/>
      <selection pane="bottomLeft" activeCell="A7" sqref="A7"/>
      <selection pane="bottomRight" activeCell="R10" sqref="R10"/>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68" t="s">
        <v>156</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180</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50" t="s">
        <v>146</v>
      </c>
      <c r="B8" s="3" t="s">
        <v>142</v>
      </c>
      <c r="C8" s="8" t="s">
        <v>340</v>
      </c>
      <c r="D8" s="8" t="s">
        <v>341</v>
      </c>
      <c r="E8" s="8" t="s">
        <v>122</v>
      </c>
      <c r="F8" s="5">
        <v>5</v>
      </c>
      <c r="G8" s="8" t="s">
        <v>348</v>
      </c>
      <c r="H8" s="5">
        <v>1</v>
      </c>
      <c r="I8" s="8" t="s">
        <v>78</v>
      </c>
      <c r="J8" s="5">
        <v>5</v>
      </c>
      <c r="K8" s="8" t="s">
        <v>321</v>
      </c>
      <c r="L8" s="5">
        <v>2</v>
      </c>
      <c r="M8" s="8" t="s">
        <v>144</v>
      </c>
      <c r="N8" s="5">
        <v>1</v>
      </c>
      <c r="O8" s="8" t="s">
        <v>322</v>
      </c>
      <c r="P8" s="5">
        <v>3</v>
      </c>
      <c r="Q8" s="7">
        <f>AVERAGE(F8,H8,J8,L8,N8,P8)</f>
        <v>2.8333333333333335</v>
      </c>
      <c r="R8" s="8" t="s">
        <v>323</v>
      </c>
      <c r="S8" s="5">
        <v>5</v>
      </c>
      <c r="T8" s="8" t="s">
        <v>32</v>
      </c>
      <c r="U8" s="5">
        <v>1</v>
      </c>
      <c r="V8" s="8" t="s">
        <v>33</v>
      </c>
      <c r="W8" s="5">
        <v>1</v>
      </c>
      <c r="X8" s="7">
        <f>AVERAGE(S8,U8,W8)</f>
        <v>2.3333333333333335</v>
      </c>
      <c r="Y8" s="9">
        <f>(Q8*X8)</f>
        <v>6.6111111111111116</v>
      </c>
      <c r="Z8" s="8" t="s">
        <v>145</v>
      </c>
    </row>
    <row r="9" spans="1:26" ht="181.5" customHeight="1" x14ac:dyDescent="0.25">
      <c r="A9" s="52"/>
      <c r="B9" s="3" t="s">
        <v>149</v>
      </c>
      <c r="C9" s="8" t="s">
        <v>324</v>
      </c>
      <c r="D9" s="8" t="s">
        <v>325</v>
      </c>
      <c r="E9" s="8" t="s">
        <v>122</v>
      </c>
      <c r="F9" s="5">
        <v>5</v>
      </c>
      <c r="G9" s="8" t="s">
        <v>147</v>
      </c>
      <c r="H9" s="5">
        <v>3</v>
      </c>
      <c r="I9" s="8" t="s">
        <v>78</v>
      </c>
      <c r="J9" s="5">
        <v>5</v>
      </c>
      <c r="K9" s="8" t="s">
        <v>321</v>
      </c>
      <c r="L9" s="5">
        <v>2</v>
      </c>
      <c r="M9" s="8" t="s">
        <v>144</v>
      </c>
      <c r="N9" s="5">
        <v>1</v>
      </c>
      <c r="O9" s="8" t="s">
        <v>326</v>
      </c>
      <c r="P9" s="5">
        <v>3</v>
      </c>
      <c r="Q9" s="7">
        <f>AVERAGE(F9,H9,J9,L9,N9,P9)</f>
        <v>3.1666666666666665</v>
      </c>
      <c r="R9" s="8" t="s">
        <v>327</v>
      </c>
      <c r="S9" s="5">
        <v>5</v>
      </c>
      <c r="T9" s="8" t="s">
        <v>32</v>
      </c>
      <c r="U9" s="5">
        <v>1</v>
      </c>
      <c r="V9" s="8" t="s">
        <v>33</v>
      </c>
      <c r="W9" s="5">
        <v>1</v>
      </c>
      <c r="X9" s="7">
        <f>AVERAGE(S9,U9,W9)</f>
        <v>2.3333333333333335</v>
      </c>
      <c r="Y9" s="9">
        <f>(Q9*X9)</f>
        <v>7.3888888888888893</v>
      </c>
      <c r="Z9" s="8" t="s">
        <v>145</v>
      </c>
    </row>
    <row r="10" spans="1:26" ht="194.25" customHeight="1" x14ac:dyDescent="0.25">
      <c r="A10" s="6" t="s">
        <v>116</v>
      </c>
      <c r="B10" s="3" t="s">
        <v>61</v>
      </c>
      <c r="C10" s="8" t="s">
        <v>413</v>
      </c>
      <c r="D10" s="11" t="s">
        <v>148</v>
      </c>
      <c r="E10" s="8" t="s">
        <v>122</v>
      </c>
      <c r="F10" s="5">
        <v>5</v>
      </c>
      <c r="G10" s="8" t="s">
        <v>150</v>
      </c>
      <c r="H10" s="5">
        <v>2</v>
      </c>
      <c r="I10" s="8" t="s">
        <v>78</v>
      </c>
      <c r="J10" s="5">
        <v>5</v>
      </c>
      <c r="K10" s="8" t="s">
        <v>321</v>
      </c>
      <c r="L10" s="5">
        <v>2</v>
      </c>
      <c r="M10" s="8" t="s">
        <v>144</v>
      </c>
      <c r="N10" s="5">
        <v>1</v>
      </c>
      <c r="O10" s="8" t="s">
        <v>328</v>
      </c>
      <c r="P10" s="5">
        <v>2</v>
      </c>
      <c r="Q10" s="7">
        <f>AVERAGE(F10,H10,J10,L10,N10,P10)</f>
        <v>2.8333333333333335</v>
      </c>
      <c r="R10" s="8" t="s">
        <v>414</v>
      </c>
      <c r="S10" s="5">
        <v>1</v>
      </c>
      <c r="T10" s="8" t="s">
        <v>32</v>
      </c>
      <c r="U10" s="5">
        <v>1</v>
      </c>
      <c r="V10" s="8" t="s">
        <v>33</v>
      </c>
      <c r="W10" s="5">
        <v>1</v>
      </c>
      <c r="X10" s="7">
        <f>AVERAGE(S10,U10,W10)</f>
        <v>1</v>
      </c>
      <c r="Y10" s="10">
        <f>(Q10*X10)</f>
        <v>2.8333333333333335</v>
      </c>
      <c r="Z10" s="8" t="s">
        <v>145</v>
      </c>
    </row>
    <row r="11" spans="1:26" s="12" customFormat="1" ht="194.25" customHeight="1" x14ac:dyDescent="0.25">
      <c r="A11" s="3" t="s">
        <v>89</v>
      </c>
      <c r="B11" s="3" t="s">
        <v>131</v>
      </c>
      <c r="C11" s="8" t="s">
        <v>329</v>
      </c>
      <c r="D11" s="8" t="s">
        <v>330</v>
      </c>
      <c r="E11" s="8" t="s">
        <v>122</v>
      </c>
      <c r="F11" s="5">
        <v>5</v>
      </c>
      <c r="G11" s="8" t="s">
        <v>150</v>
      </c>
      <c r="H11" s="5">
        <v>2</v>
      </c>
      <c r="I11" s="8" t="s">
        <v>78</v>
      </c>
      <c r="J11" s="5">
        <v>5</v>
      </c>
      <c r="K11" s="8" t="s">
        <v>321</v>
      </c>
      <c r="L11" s="5">
        <v>2</v>
      </c>
      <c r="M11" s="8" t="s">
        <v>144</v>
      </c>
      <c r="N11" s="5">
        <v>1</v>
      </c>
      <c r="O11" s="8" t="s">
        <v>331</v>
      </c>
      <c r="P11" s="5">
        <v>4</v>
      </c>
      <c r="Q11" s="7">
        <f>AVERAGE(F11,H11,J11,L11,N11,P11)</f>
        <v>3.1666666666666665</v>
      </c>
      <c r="R11" s="8" t="s">
        <v>155</v>
      </c>
      <c r="S11" s="5">
        <v>1</v>
      </c>
      <c r="T11" s="8" t="s">
        <v>32</v>
      </c>
      <c r="U11" s="5">
        <v>1</v>
      </c>
      <c r="V11" s="8" t="s">
        <v>33</v>
      </c>
      <c r="W11" s="5">
        <v>1</v>
      </c>
      <c r="X11" s="7">
        <f>AVERAGE(S11,U11,W11)</f>
        <v>1</v>
      </c>
      <c r="Y11" s="9">
        <f>(Q11*X11)</f>
        <v>3.1666666666666665</v>
      </c>
      <c r="Z11" s="8" t="s">
        <v>145</v>
      </c>
    </row>
  </sheetData>
  <mergeCells count="24">
    <mergeCell ref="Y4:Y7"/>
    <mergeCell ref="E5:Q5"/>
    <mergeCell ref="V6:W6"/>
    <mergeCell ref="X6:X7"/>
    <mergeCell ref="B4:B7"/>
    <mergeCell ref="C4:C7"/>
    <mergeCell ref="D4:D7"/>
    <mergeCell ref="E4:X4"/>
    <mergeCell ref="A8:A9"/>
    <mergeCell ref="A1:C1"/>
    <mergeCell ref="R5:X5"/>
    <mergeCell ref="E6:F6"/>
    <mergeCell ref="G6:H6"/>
    <mergeCell ref="I6:J6"/>
    <mergeCell ref="K6:L6"/>
    <mergeCell ref="M6:N6"/>
    <mergeCell ref="O6:P6"/>
    <mergeCell ref="Q6:Q7"/>
    <mergeCell ref="R6:S6"/>
    <mergeCell ref="T6:U6"/>
    <mergeCell ref="A2:Z2"/>
    <mergeCell ref="A3:Z3"/>
    <mergeCell ref="A4:A7"/>
    <mergeCell ref="Z4:Z7"/>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9"/>
  <sheetViews>
    <sheetView showGridLines="0" workbookViewId="0">
      <pane xSplit="2" ySplit="7" topLeftCell="C9"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68" t="s">
        <v>157</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182</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158</v>
      </c>
      <c r="B8" s="3" t="s">
        <v>159</v>
      </c>
      <c r="C8" s="8" t="s">
        <v>332</v>
      </c>
      <c r="D8" s="8" t="s">
        <v>160</v>
      </c>
      <c r="E8" s="8" t="s">
        <v>161</v>
      </c>
      <c r="F8" s="5">
        <v>4</v>
      </c>
      <c r="G8" s="8" t="s">
        <v>162</v>
      </c>
      <c r="H8" s="5">
        <v>5</v>
      </c>
      <c r="I8" s="8" t="s">
        <v>163</v>
      </c>
      <c r="J8" s="5">
        <v>1</v>
      </c>
      <c r="K8" s="8" t="s">
        <v>333</v>
      </c>
      <c r="L8" s="5">
        <v>2</v>
      </c>
      <c r="M8" s="8" t="s">
        <v>334</v>
      </c>
      <c r="N8" s="5">
        <v>1</v>
      </c>
      <c r="O8" s="8" t="s">
        <v>335</v>
      </c>
      <c r="P8" s="5">
        <v>1</v>
      </c>
      <c r="Q8" s="7">
        <f>AVERAGE(F8,H8,J8,L8,N8,P8)</f>
        <v>2.3333333333333335</v>
      </c>
      <c r="R8" s="8" t="s">
        <v>336</v>
      </c>
      <c r="S8" s="5">
        <v>1</v>
      </c>
      <c r="T8" s="8" t="s">
        <v>32</v>
      </c>
      <c r="U8" s="5">
        <v>1</v>
      </c>
      <c r="V8" s="8" t="s">
        <v>33</v>
      </c>
      <c r="W8" s="5">
        <v>1</v>
      </c>
      <c r="X8" s="7">
        <f>AVERAGE(S8,U8,W8)</f>
        <v>1</v>
      </c>
      <c r="Y8" s="10">
        <f>(Q8*X8)</f>
        <v>2.3333333333333335</v>
      </c>
      <c r="Z8" s="8" t="s">
        <v>337</v>
      </c>
    </row>
    <row r="9" spans="1:26" ht="194.25" customHeight="1" x14ac:dyDescent="0.25">
      <c r="A9" s="3" t="s">
        <v>116</v>
      </c>
      <c r="B9" s="3" t="s">
        <v>61</v>
      </c>
      <c r="C9" s="8" t="s">
        <v>164</v>
      </c>
      <c r="D9" s="8" t="s">
        <v>148</v>
      </c>
      <c r="E9" s="8" t="s">
        <v>338</v>
      </c>
      <c r="F9" s="5">
        <v>4</v>
      </c>
      <c r="G9" s="8" t="s">
        <v>165</v>
      </c>
      <c r="H9" s="5">
        <v>2</v>
      </c>
      <c r="I9" s="8" t="s">
        <v>163</v>
      </c>
      <c r="J9" s="5">
        <v>1</v>
      </c>
      <c r="K9" s="8" t="s">
        <v>333</v>
      </c>
      <c r="L9" s="5">
        <v>2</v>
      </c>
      <c r="M9" s="8" t="s">
        <v>334</v>
      </c>
      <c r="N9" s="5">
        <v>1</v>
      </c>
      <c r="O9" s="8" t="s">
        <v>335</v>
      </c>
      <c r="P9" s="5">
        <v>1</v>
      </c>
      <c r="Q9" s="7">
        <f>AVERAGE(F9,H9,J9,L9,N9,P9)</f>
        <v>1.8333333333333333</v>
      </c>
      <c r="R9" s="8" t="s">
        <v>339</v>
      </c>
      <c r="S9" s="5">
        <v>1</v>
      </c>
      <c r="T9" s="8" t="s">
        <v>32</v>
      </c>
      <c r="U9" s="5">
        <v>1</v>
      </c>
      <c r="V9" s="8" t="s">
        <v>33</v>
      </c>
      <c r="W9" s="5">
        <v>1</v>
      </c>
      <c r="X9" s="7">
        <f>AVERAGE(S9,U9,W9)</f>
        <v>1</v>
      </c>
      <c r="Y9" s="10">
        <f>(Q9*X9)</f>
        <v>1.8333333333333333</v>
      </c>
      <c r="Z9" s="8" t="s">
        <v>337</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9"/>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customHeight="1" thickBot="1" x14ac:dyDescent="0.3">
      <c r="A2" s="59" t="s">
        <v>191</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200</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3" t="s">
        <v>25</v>
      </c>
      <c r="B8" s="3" t="s">
        <v>192</v>
      </c>
      <c r="C8" s="8" t="s">
        <v>350</v>
      </c>
      <c r="D8" s="8" t="s">
        <v>351</v>
      </c>
      <c r="E8" s="8" t="s">
        <v>197</v>
      </c>
      <c r="F8" s="5">
        <v>3</v>
      </c>
      <c r="G8" s="8" t="s">
        <v>143</v>
      </c>
      <c r="H8" s="5">
        <v>1</v>
      </c>
      <c r="I8" s="8" t="s">
        <v>198</v>
      </c>
      <c r="J8" s="5">
        <v>1</v>
      </c>
      <c r="K8" s="8" t="s">
        <v>352</v>
      </c>
      <c r="L8" s="5">
        <v>5</v>
      </c>
      <c r="M8" s="8" t="s">
        <v>353</v>
      </c>
      <c r="N8" s="5">
        <v>1</v>
      </c>
      <c r="O8" s="8" t="s">
        <v>354</v>
      </c>
      <c r="P8" s="5">
        <v>1</v>
      </c>
      <c r="Q8" s="7">
        <f>AVERAGE(F8,H8,J8,L8,N8,P8)</f>
        <v>2</v>
      </c>
      <c r="R8" s="8" t="s">
        <v>199</v>
      </c>
      <c r="S8" s="5">
        <v>1</v>
      </c>
      <c r="T8" s="8" t="s">
        <v>32</v>
      </c>
      <c r="U8" s="5">
        <v>1</v>
      </c>
      <c r="V8" s="8" t="s">
        <v>33</v>
      </c>
      <c r="W8" s="5">
        <v>1</v>
      </c>
      <c r="X8" s="7">
        <f>AVERAGE(S8,U8,W8)</f>
        <v>1</v>
      </c>
      <c r="Y8" s="10">
        <f>(Q8*X8)</f>
        <v>2</v>
      </c>
      <c r="Z8" s="8" t="s">
        <v>349</v>
      </c>
    </row>
    <row r="9" spans="1:26" s="12" customFormat="1" ht="194.25" customHeight="1" x14ac:dyDescent="0.25">
      <c r="A9" s="3" t="s">
        <v>194</v>
      </c>
      <c r="B9" s="3" t="s">
        <v>195</v>
      </c>
      <c r="C9" s="8" t="s">
        <v>196</v>
      </c>
      <c r="D9" s="8" t="s">
        <v>193</v>
      </c>
      <c r="E9" s="8" t="s">
        <v>197</v>
      </c>
      <c r="F9" s="5">
        <v>3</v>
      </c>
      <c r="G9" s="8" t="s">
        <v>143</v>
      </c>
      <c r="H9" s="5">
        <v>1</v>
      </c>
      <c r="I9" s="8" t="s">
        <v>198</v>
      </c>
      <c r="J9" s="5">
        <v>1</v>
      </c>
      <c r="K9" s="8" t="s">
        <v>352</v>
      </c>
      <c r="L9" s="5">
        <v>5</v>
      </c>
      <c r="M9" s="8" t="s">
        <v>353</v>
      </c>
      <c r="N9" s="5">
        <v>1</v>
      </c>
      <c r="O9" s="8" t="s">
        <v>355</v>
      </c>
      <c r="P9" s="5">
        <v>2</v>
      </c>
      <c r="Q9" s="7">
        <f>AVERAGE(F9,H9,J9,L9,N9,P9)</f>
        <v>2.1666666666666665</v>
      </c>
      <c r="R9" s="8" t="s">
        <v>199</v>
      </c>
      <c r="S9" s="5">
        <v>1</v>
      </c>
      <c r="T9" s="8" t="s">
        <v>32</v>
      </c>
      <c r="U9" s="5">
        <v>1</v>
      </c>
      <c r="V9" s="8" t="s">
        <v>33</v>
      </c>
      <c r="W9" s="5">
        <v>1</v>
      </c>
      <c r="X9" s="7">
        <f>AVERAGE(S9,U9,W9)</f>
        <v>1</v>
      </c>
      <c r="Y9" s="10">
        <f>(Q9*X9)</f>
        <v>2.1666666666666665</v>
      </c>
      <c r="Z9" s="8" t="s">
        <v>349</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9"/>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191</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183</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146</v>
      </c>
      <c r="B8" s="3" t="s">
        <v>184</v>
      </c>
      <c r="C8" s="8" t="s">
        <v>356</v>
      </c>
      <c r="D8" s="8" t="s">
        <v>357</v>
      </c>
      <c r="E8" s="8" t="s">
        <v>185</v>
      </c>
      <c r="F8" s="5">
        <v>4</v>
      </c>
      <c r="G8" s="8" t="s">
        <v>186</v>
      </c>
      <c r="H8" s="5">
        <v>5</v>
      </c>
      <c r="I8" s="8" t="s">
        <v>187</v>
      </c>
      <c r="J8" s="5">
        <v>3</v>
      </c>
      <c r="K8" s="8" t="s">
        <v>188</v>
      </c>
      <c r="L8" s="5">
        <v>3</v>
      </c>
      <c r="M8" s="8" t="s">
        <v>360</v>
      </c>
      <c r="N8" s="5">
        <v>1</v>
      </c>
      <c r="O8" s="8" t="s">
        <v>362</v>
      </c>
      <c r="P8" s="5">
        <v>1</v>
      </c>
      <c r="Q8" s="7">
        <f>AVERAGE(F8,H8,J8,L8,N8,P8)</f>
        <v>2.8333333333333335</v>
      </c>
      <c r="R8" s="8" t="s">
        <v>363</v>
      </c>
      <c r="S8" s="5">
        <v>1</v>
      </c>
      <c r="T8" s="8" t="s">
        <v>32</v>
      </c>
      <c r="U8" s="5">
        <v>1</v>
      </c>
      <c r="V8" s="8" t="s">
        <v>33</v>
      </c>
      <c r="W8" s="5">
        <v>1</v>
      </c>
      <c r="X8" s="7">
        <f>AVERAGE(S8,U8,W8)</f>
        <v>1</v>
      </c>
      <c r="Y8" s="10">
        <f>(Q8*X8)</f>
        <v>2.8333333333333335</v>
      </c>
      <c r="Z8" s="8" t="s">
        <v>358</v>
      </c>
    </row>
    <row r="9" spans="1:26" ht="194.25" customHeight="1" x14ac:dyDescent="0.25">
      <c r="A9" s="3" t="s">
        <v>116</v>
      </c>
      <c r="B9" s="3" t="s">
        <v>61</v>
      </c>
      <c r="C9" s="8" t="s">
        <v>359</v>
      </c>
      <c r="D9" s="8" t="s">
        <v>148</v>
      </c>
      <c r="E9" s="8" t="s">
        <v>185</v>
      </c>
      <c r="F9" s="5">
        <v>4</v>
      </c>
      <c r="G9" s="8" t="s">
        <v>189</v>
      </c>
      <c r="H9" s="5">
        <v>2</v>
      </c>
      <c r="I9" s="8" t="s">
        <v>187</v>
      </c>
      <c r="J9" s="5">
        <v>3</v>
      </c>
      <c r="K9" s="8" t="s">
        <v>188</v>
      </c>
      <c r="L9" s="5">
        <v>3</v>
      </c>
      <c r="M9" s="8" t="s">
        <v>360</v>
      </c>
      <c r="N9" s="5">
        <v>1</v>
      </c>
      <c r="O9" s="8" t="s">
        <v>361</v>
      </c>
      <c r="P9" s="5">
        <v>4</v>
      </c>
      <c r="Q9" s="7">
        <f>AVERAGE(F9,H9,J9,L9,N9,P9)</f>
        <v>2.8333333333333335</v>
      </c>
      <c r="R9" s="8" t="s">
        <v>190</v>
      </c>
      <c r="S9" s="5">
        <v>1</v>
      </c>
      <c r="T9" s="8" t="s">
        <v>32</v>
      </c>
      <c r="U9" s="5">
        <v>1</v>
      </c>
      <c r="V9" s="8" t="s">
        <v>33</v>
      </c>
      <c r="W9" s="5">
        <v>1</v>
      </c>
      <c r="X9" s="7">
        <f>AVERAGE(S9,U9,W9)</f>
        <v>1</v>
      </c>
      <c r="Y9" s="10">
        <f>(Q9*X9)</f>
        <v>2.8333333333333335</v>
      </c>
      <c r="Z9" s="8" t="s">
        <v>358</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9"/>
  <sheetViews>
    <sheetView showGridLines="0" workbookViewId="0">
      <pane xSplit="2" ySplit="7" topLeftCell="C9"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customHeight="1" thickBot="1" x14ac:dyDescent="0.3">
      <c r="A2" s="59" t="s">
        <v>191</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181</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168</v>
      </c>
      <c r="B8" s="3" t="s">
        <v>169</v>
      </c>
      <c r="C8" s="8" t="s">
        <v>364</v>
      </c>
      <c r="D8" s="8" t="s">
        <v>365</v>
      </c>
      <c r="E8" s="8" t="s">
        <v>366</v>
      </c>
      <c r="F8" s="5">
        <v>4</v>
      </c>
      <c r="G8" s="8" t="s">
        <v>170</v>
      </c>
      <c r="H8" s="5">
        <v>5</v>
      </c>
      <c r="I8" s="8" t="s">
        <v>171</v>
      </c>
      <c r="J8" s="5">
        <v>1</v>
      </c>
      <c r="K8" s="8" t="s">
        <v>172</v>
      </c>
      <c r="L8" s="5">
        <v>1</v>
      </c>
      <c r="M8" s="8" t="s">
        <v>367</v>
      </c>
      <c r="N8" s="5">
        <v>1</v>
      </c>
      <c r="O8" s="8" t="s">
        <v>368</v>
      </c>
      <c r="P8" s="5">
        <v>1</v>
      </c>
      <c r="Q8" s="7">
        <f>AVERAGE(F8,H8,J8,L8,N8,P8)</f>
        <v>2.1666666666666665</v>
      </c>
      <c r="R8" s="8" t="s">
        <v>369</v>
      </c>
      <c r="S8" s="5">
        <v>1</v>
      </c>
      <c r="T8" s="8" t="s">
        <v>32</v>
      </c>
      <c r="U8" s="5">
        <v>1</v>
      </c>
      <c r="V8" s="8" t="s">
        <v>33</v>
      </c>
      <c r="W8" s="5">
        <v>1</v>
      </c>
      <c r="X8" s="7">
        <f>AVERAGE(S8,U8,W8)</f>
        <v>1</v>
      </c>
      <c r="Y8" s="10">
        <f>(Q8*X8)</f>
        <v>2.1666666666666665</v>
      </c>
      <c r="Z8" s="8" t="s">
        <v>373</v>
      </c>
    </row>
    <row r="9" spans="1:26" ht="181.5" customHeight="1" x14ac:dyDescent="0.25">
      <c r="A9" s="3" t="s">
        <v>166</v>
      </c>
      <c r="B9" s="3" t="s">
        <v>167</v>
      </c>
      <c r="C9" s="8" t="s">
        <v>219</v>
      </c>
      <c r="D9" s="8" t="s">
        <v>173</v>
      </c>
      <c r="E9" s="8" t="s">
        <v>366</v>
      </c>
      <c r="F9" s="5">
        <v>4</v>
      </c>
      <c r="G9" s="8" t="s">
        <v>170</v>
      </c>
      <c r="H9" s="5">
        <v>5</v>
      </c>
      <c r="I9" s="8" t="s">
        <v>171</v>
      </c>
      <c r="J9" s="5">
        <v>1</v>
      </c>
      <c r="K9" s="8" t="s">
        <v>370</v>
      </c>
      <c r="L9" s="5">
        <v>1</v>
      </c>
      <c r="M9" s="8" t="s">
        <v>367</v>
      </c>
      <c r="N9" s="5">
        <v>1</v>
      </c>
      <c r="O9" s="8" t="s">
        <v>368</v>
      </c>
      <c r="P9" s="5">
        <v>1</v>
      </c>
      <c r="Q9" s="7">
        <f>AVERAGE(F9,H9,J9,L9,N9,P9)</f>
        <v>2.1666666666666665</v>
      </c>
      <c r="R9" s="8" t="s">
        <v>371</v>
      </c>
      <c r="S9" s="5">
        <v>1</v>
      </c>
      <c r="T9" s="8" t="s">
        <v>32</v>
      </c>
      <c r="U9" s="5">
        <v>1</v>
      </c>
      <c r="V9" s="8" t="s">
        <v>33</v>
      </c>
      <c r="W9" s="5">
        <v>1</v>
      </c>
      <c r="X9" s="7">
        <f>AVERAGE(S9,U9,W9)</f>
        <v>1</v>
      </c>
      <c r="Y9" s="10">
        <f>(Q9*X9)</f>
        <v>2.1666666666666665</v>
      </c>
      <c r="Z9" s="8" t="s">
        <v>372</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8"/>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customHeight="1" thickBot="1" x14ac:dyDescent="0.3">
      <c r="A2" s="59" t="s">
        <v>191</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201</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3" t="s">
        <v>178</v>
      </c>
      <c r="B8" s="3" t="s">
        <v>179</v>
      </c>
      <c r="C8" s="8" t="s">
        <v>374</v>
      </c>
      <c r="D8" s="8" t="s">
        <v>174</v>
      </c>
      <c r="E8" s="8" t="s">
        <v>375</v>
      </c>
      <c r="F8" s="5">
        <v>4</v>
      </c>
      <c r="G8" s="8" t="s">
        <v>175</v>
      </c>
      <c r="H8" s="5">
        <v>3</v>
      </c>
      <c r="I8" s="8" t="s">
        <v>176</v>
      </c>
      <c r="J8" s="5">
        <v>3</v>
      </c>
      <c r="K8" s="8" t="s">
        <v>177</v>
      </c>
      <c r="L8" s="5">
        <v>1</v>
      </c>
      <c r="M8" s="8" t="s">
        <v>376</v>
      </c>
      <c r="N8" s="5">
        <v>1</v>
      </c>
      <c r="O8" s="8" t="s">
        <v>377</v>
      </c>
      <c r="P8" s="5">
        <v>1</v>
      </c>
      <c r="Q8" s="7">
        <f>AVERAGE(F8,H8,J8,L8,N8,P8)</f>
        <v>2.1666666666666665</v>
      </c>
      <c r="R8" s="8" t="s">
        <v>378</v>
      </c>
      <c r="S8" s="5">
        <v>1</v>
      </c>
      <c r="T8" s="8" t="s">
        <v>32</v>
      </c>
      <c r="U8" s="5">
        <v>1</v>
      </c>
      <c r="V8" s="8" t="s">
        <v>33</v>
      </c>
      <c r="W8" s="5">
        <v>1</v>
      </c>
      <c r="X8" s="7">
        <f>AVERAGE(S8,U8,W8)</f>
        <v>1</v>
      </c>
      <c r="Y8" s="10">
        <f>(Q8*X8)</f>
        <v>2.1666666666666665</v>
      </c>
      <c r="Z8" s="8" t="s">
        <v>379</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20"/>
  <sheetViews>
    <sheetView showGridLines="0" zoomScaleNormal="100" workbookViewId="0">
      <pane xSplit="2" ySplit="7" topLeftCell="C20"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9.570312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35</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3</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94.25" customHeight="1" x14ac:dyDescent="0.25">
      <c r="A8" s="3" t="s">
        <v>21</v>
      </c>
      <c r="B8" s="3" t="s">
        <v>22</v>
      </c>
      <c r="C8" s="24" t="s">
        <v>301</v>
      </c>
      <c r="D8" s="24" t="s">
        <v>23</v>
      </c>
      <c r="E8" s="24" t="s">
        <v>267</v>
      </c>
      <c r="F8" s="5">
        <v>4</v>
      </c>
      <c r="G8" s="4" t="s">
        <v>40</v>
      </c>
      <c r="H8" s="5">
        <v>3</v>
      </c>
      <c r="I8" s="24" t="s">
        <v>78</v>
      </c>
      <c r="J8" s="5">
        <v>5</v>
      </c>
      <c r="K8" s="4" t="s">
        <v>24</v>
      </c>
      <c r="L8" s="5">
        <v>5</v>
      </c>
      <c r="M8" s="4" t="s">
        <v>39</v>
      </c>
      <c r="N8" s="5">
        <v>1</v>
      </c>
      <c r="O8" s="24" t="s">
        <v>268</v>
      </c>
      <c r="P8" s="5">
        <v>3</v>
      </c>
      <c r="Q8" s="7">
        <f t="shared" ref="Q8:Q20" si="0">AVERAGE(F8,H8,J8,L8,N8,P8)</f>
        <v>3.5</v>
      </c>
      <c r="R8" s="4" t="s">
        <v>95</v>
      </c>
      <c r="S8" s="5">
        <v>1</v>
      </c>
      <c r="T8" s="4" t="s">
        <v>32</v>
      </c>
      <c r="U8" s="5">
        <v>1</v>
      </c>
      <c r="V8" s="4" t="s">
        <v>33</v>
      </c>
      <c r="W8" s="5">
        <v>1</v>
      </c>
      <c r="X8" s="7">
        <f t="shared" ref="X8:X20" si="1">AVERAGE(S8,U8,W8)</f>
        <v>1</v>
      </c>
      <c r="Y8" s="9">
        <f t="shared" ref="Y8:Y20" si="2">(Q8*X8)</f>
        <v>3.5</v>
      </c>
      <c r="Z8" s="24" t="s">
        <v>269</v>
      </c>
    </row>
    <row r="9" spans="1:26" ht="181.5" customHeight="1" x14ac:dyDescent="0.25">
      <c r="A9" s="50" t="s">
        <v>25</v>
      </c>
      <c r="B9" s="3" t="s">
        <v>26</v>
      </c>
      <c r="C9" s="8" t="s">
        <v>380</v>
      </c>
      <c r="D9" s="67" t="s">
        <v>266</v>
      </c>
      <c r="E9" s="4" t="s">
        <v>303</v>
      </c>
      <c r="F9" s="5">
        <v>2</v>
      </c>
      <c r="G9" s="4" t="s">
        <v>42</v>
      </c>
      <c r="H9" s="5">
        <v>5</v>
      </c>
      <c r="I9" s="4" t="s">
        <v>306</v>
      </c>
      <c r="J9" s="5">
        <v>5</v>
      </c>
      <c r="K9" s="4" t="s">
        <v>29</v>
      </c>
      <c r="L9" s="5">
        <v>5</v>
      </c>
      <c r="M9" s="8" t="s">
        <v>39</v>
      </c>
      <c r="N9" s="5">
        <v>1</v>
      </c>
      <c r="O9" s="4" t="s">
        <v>272</v>
      </c>
      <c r="P9" s="5">
        <v>2</v>
      </c>
      <c r="Q9" s="7">
        <f t="shared" si="0"/>
        <v>3.3333333333333335</v>
      </c>
      <c r="R9" s="4" t="s">
        <v>30</v>
      </c>
      <c r="S9" s="5">
        <v>1</v>
      </c>
      <c r="T9" s="4" t="s">
        <v>32</v>
      </c>
      <c r="U9" s="5">
        <v>1</v>
      </c>
      <c r="V9" s="4" t="s">
        <v>33</v>
      </c>
      <c r="W9" s="5">
        <v>1</v>
      </c>
      <c r="X9" s="7">
        <f t="shared" si="1"/>
        <v>1</v>
      </c>
      <c r="Y9" s="9">
        <f t="shared" si="2"/>
        <v>3.3333333333333335</v>
      </c>
      <c r="Z9" s="24" t="s">
        <v>269</v>
      </c>
    </row>
    <row r="10" spans="1:26" ht="181.5" customHeight="1" x14ac:dyDescent="0.25">
      <c r="A10" s="51"/>
      <c r="B10" s="3" t="s">
        <v>27</v>
      </c>
      <c r="C10" s="8" t="s">
        <v>307</v>
      </c>
      <c r="D10" s="67"/>
      <c r="E10" s="4" t="s">
        <v>41</v>
      </c>
      <c r="F10" s="5">
        <v>3</v>
      </c>
      <c r="G10" s="8" t="s">
        <v>42</v>
      </c>
      <c r="H10" s="5">
        <v>5</v>
      </c>
      <c r="I10" s="4" t="s">
        <v>45</v>
      </c>
      <c r="J10" s="5">
        <v>4</v>
      </c>
      <c r="K10" s="4" t="s">
        <v>29</v>
      </c>
      <c r="L10" s="5">
        <v>5</v>
      </c>
      <c r="M10" s="8" t="s">
        <v>39</v>
      </c>
      <c r="N10" s="5">
        <v>1</v>
      </c>
      <c r="O10" s="4" t="s">
        <v>79</v>
      </c>
      <c r="P10" s="5">
        <v>2</v>
      </c>
      <c r="Q10" s="7">
        <f t="shared" si="0"/>
        <v>3.3333333333333335</v>
      </c>
      <c r="R10" s="4" t="s">
        <v>31</v>
      </c>
      <c r="S10" s="5">
        <v>3</v>
      </c>
      <c r="T10" s="4" t="s">
        <v>32</v>
      </c>
      <c r="U10" s="5">
        <v>1</v>
      </c>
      <c r="V10" s="4" t="s">
        <v>33</v>
      </c>
      <c r="W10" s="5">
        <v>1</v>
      </c>
      <c r="X10" s="7">
        <f t="shared" si="1"/>
        <v>1.6666666666666667</v>
      </c>
      <c r="Y10" s="9">
        <f t="shared" si="2"/>
        <v>5.5555555555555562</v>
      </c>
      <c r="Z10" s="4" t="s">
        <v>43</v>
      </c>
    </row>
    <row r="11" spans="1:26" ht="181.5" customHeight="1" x14ac:dyDescent="0.25">
      <c r="A11" s="52"/>
      <c r="B11" s="3" t="s">
        <v>28</v>
      </c>
      <c r="C11" s="8" t="s">
        <v>49</v>
      </c>
      <c r="D11" s="67"/>
      <c r="E11" s="4" t="s">
        <v>41</v>
      </c>
      <c r="F11" s="5">
        <v>3</v>
      </c>
      <c r="G11" s="4" t="s">
        <v>44</v>
      </c>
      <c r="H11" s="5">
        <v>3</v>
      </c>
      <c r="I11" s="4" t="s">
        <v>78</v>
      </c>
      <c r="J11" s="5">
        <v>5</v>
      </c>
      <c r="K11" s="4" t="s">
        <v>29</v>
      </c>
      <c r="L11" s="5">
        <v>5</v>
      </c>
      <c r="M11" s="8" t="s">
        <v>39</v>
      </c>
      <c r="N11" s="5">
        <v>1</v>
      </c>
      <c r="O11" s="4" t="s">
        <v>80</v>
      </c>
      <c r="P11" s="5">
        <v>2</v>
      </c>
      <c r="Q11" s="7">
        <f t="shared" si="0"/>
        <v>3.1666666666666665</v>
      </c>
      <c r="R11" s="4" t="s">
        <v>48</v>
      </c>
      <c r="S11" s="5">
        <v>3</v>
      </c>
      <c r="T11" s="4" t="s">
        <v>32</v>
      </c>
      <c r="U11" s="5">
        <v>1</v>
      </c>
      <c r="V11" s="4" t="s">
        <v>33</v>
      </c>
      <c r="W11" s="5">
        <v>1</v>
      </c>
      <c r="X11" s="7">
        <f t="shared" si="1"/>
        <v>1.6666666666666667</v>
      </c>
      <c r="Y11" s="9">
        <f t="shared" si="2"/>
        <v>5.2777777777777777</v>
      </c>
      <c r="Z11" s="4" t="s">
        <v>34</v>
      </c>
    </row>
    <row r="12" spans="1:26" ht="194.25" customHeight="1" x14ac:dyDescent="0.25">
      <c r="A12" s="50" t="s">
        <v>46</v>
      </c>
      <c r="B12" s="3" t="s">
        <v>47</v>
      </c>
      <c r="C12" s="8" t="s">
        <v>283</v>
      </c>
      <c r="D12" s="53" t="s">
        <v>54</v>
      </c>
      <c r="E12" s="8" t="s">
        <v>281</v>
      </c>
      <c r="F12" s="5">
        <v>2</v>
      </c>
      <c r="G12" s="8" t="s">
        <v>55</v>
      </c>
      <c r="H12" s="5">
        <v>5</v>
      </c>
      <c r="I12" s="8" t="s">
        <v>78</v>
      </c>
      <c r="J12" s="5">
        <v>5</v>
      </c>
      <c r="K12" s="8" t="s">
        <v>29</v>
      </c>
      <c r="L12" s="5">
        <v>5</v>
      </c>
      <c r="M12" s="8" t="s">
        <v>39</v>
      </c>
      <c r="N12" s="5">
        <v>1</v>
      </c>
      <c r="O12" s="8" t="s">
        <v>282</v>
      </c>
      <c r="P12" s="5">
        <v>2</v>
      </c>
      <c r="Q12" s="7">
        <f t="shared" si="0"/>
        <v>3.3333333333333335</v>
      </c>
      <c r="R12" s="8" t="s">
        <v>57</v>
      </c>
      <c r="S12" s="5">
        <v>4</v>
      </c>
      <c r="T12" s="8" t="s">
        <v>32</v>
      </c>
      <c r="U12" s="5">
        <v>1</v>
      </c>
      <c r="V12" s="8" t="s">
        <v>33</v>
      </c>
      <c r="W12" s="5">
        <v>1</v>
      </c>
      <c r="X12" s="7">
        <f t="shared" si="1"/>
        <v>2</v>
      </c>
      <c r="Y12" s="9">
        <f t="shared" si="2"/>
        <v>6.666666666666667</v>
      </c>
      <c r="Z12" s="24" t="s">
        <v>269</v>
      </c>
    </row>
    <row r="13" spans="1:26" ht="194.25" customHeight="1" x14ac:dyDescent="0.25">
      <c r="A13" s="51"/>
      <c r="B13" s="3" t="s">
        <v>50</v>
      </c>
      <c r="C13" s="8" t="s">
        <v>287</v>
      </c>
      <c r="D13" s="54"/>
      <c r="E13" s="24" t="s">
        <v>281</v>
      </c>
      <c r="F13" s="5">
        <v>2</v>
      </c>
      <c r="G13" s="8" t="s">
        <v>55</v>
      </c>
      <c r="H13" s="5">
        <v>5</v>
      </c>
      <c r="I13" s="8" t="s">
        <v>56</v>
      </c>
      <c r="J13" s="5">
        <v>4</v>
      </c>
      <c r="K13" s="8" t="s">
        <v>29</v>
      </c>
      <c r="L13" s="5">
        <v>5</v>
      </c>
      <c r="M13" s="8" t="s">
        <v>39</v>
      </c>
      <c r="N13" s="5">
        <v>1</v>
      </c>
      <c r="O13" s="8" t="s">
        <v>288</v>
      </c>
      <c r="P13" s="5">
        <v>2</v>
      </c>
      <c r="Q13" s="7">
        <f t="shared" si="0"/>
        <v>3.1666666666666665</v>
      </c>
      <c r="R13" s="8" t="s">
        <v>31</v>
      </c>
      <c r="S13" s="5">
        <v>1</v>
      </c>
      <c r="T13" s="8" t="s">
        <v>32</v>
      </c>
      <c r="U13" s="5">
        <v>1</v>
      </c>
      <c r="V13" s="8" t="s">
        <v>33</v>
      </c>
      <c r="W13" s="5">
        <v>1</v>
      </c>
      <c r="X13" s="7">
        <f t="shared" si="1"/>
        <v>1</v>
      </c>
      <c r="Y13" s="9">
        <f t="shared" si="2"/>
        <v>3.1666666666666665</v>
      </c>
      <c r="Z13" s="24" t="s">
        <v>269</v>
      </c>
    </row>
    <row r="14" spans="1:26" ht="194.25" customHeight="1" x14ac:dyDescent="0.25">
      <c r="A14" s="51"/>
      <c r="B14" s="3" t="s">
        <v>51</v>
      </c>
      <c r="C14" s="8" t="s">
        <v>382</v>
      </c>
      <c r="D14" s="54"/>
      <c r="E14" s="24" t="s">
        <v>281</v>
      </c>
      <c r="F14" s="5">
        <v>2</v>
      </c>
      <c r="G14" s="8" t="s">
        <v>66</v>
      </c>
      <c r="H14" s="5">
        <v>3</v>
      </c>
      <c r="I14" s="8" t="s">
        <v>78</v>
      </c>
      <c r="J14" s="5">
        <v>5</v>
      </c>
      <c r="K14" s="8" t="s">
        <v>29</v>
      </c>
      <c r="L14" s="5">
        <v>5</v>
      </c>
      <c r="M14" s="8" t="s">
        <v>39</v>
      </c>
      <c r="N14" s="5">
        <v>1</v>
      </c>
      <c r="O14" s="8" t="s">
        <v>290</v>
      </c>
      <c r="P14" s="5">
        <v>2</v>
      </c>
      <c r="Q14" s="7">
        <f t="shared" si="0"/>
        <v>3</v>
      </c>
      <c r="R14" s="8" t="s">
        <v>106</v>
      </c>
      <c r="S14" s="5">
        <v>1</v>
      </c>
      <c r="T14" s="8" t="s">
        <v>32</v>
      </c>
      <c r="U14" s="5">
        <v>1</v>
      </c>
      <c r="V14" s="8" t="s">
        <v>33</v>
      </c>
      <c r="W14" s="5">
        <v>1</v>
      </c>
      <c r="X14" s="7">
        <f t="shared" si="1"/>
        <v>1</v>
      </c>
      <c r="Y14" s="10">
        <f t="shared" si="2"/>
        <v>3</v>
      </c>
      <c r="Z14" s="8" t="s">
        <v>291</v>
      </c>
    </row>
    <row r="15" spans="1:26" ht="194.25" customHeight="1" x14ac:dyDescent="0.25">
      <c r="A15" s="51"/>
      <c r="B15" s="3" t="s">
        <v>52</v>
      </c>
      <c r="C15" s="8" t="s">
        <v>381</v>
      </c>
      <c r="D15" s="54"/>
      <c r="E15" s="8" t="s">
        <v>41</v>
      </c>
      <c r="F15" s="5">
        <v>3</v>
      </c>
      <c r="G15" s="8" t="s">
        <v>65</v>
      </c>
      <c r="H15" s="5">
        <v>4</v>
      </c>
      <c r="I15" s="8" t="s">
        <v>78</v>
      </c>
      <c r="J15" s="5">
        <v>5</v>
      </c>
      <c r="K15" s="8" t="s">
        <v>29</v>
      </c>
      <c r="L15" s="5">
        <v>5</v>
      </c>
      <c r="M15" s="8" t="s">
        <v>39</v>
      </c>
      <c r="N15" s="5">
        <v>1</v>
      </c>
      <c r="O15" s="8" t="s">
        <v>82</v>
      </c>
      <c r="P15" s="5">
        <v>3</v>
      </c>
      <c r="Q15" s="7">
        <f t="shared" si="0"/>
        <v>3.5</v>
      </c>
      <c r="R15" s="8" t="s">
        <v>59</v>
      </c>
      <c r="S15" s="5">
        <v>1</v>
      </c>
      <c r="T15" s="8" t="s">
        <v>32</v>
      </c>
      <c r="U15" s="5">
        <v>1</v>
      </c>
      <c r="V15" s="8" t="s">
        <v>33</v>
      </c>
      <c r="W15" s="5">
        <v>1</v>
      </c>
      <c r="X15" s="7">
        <f t="shared" si="1"/>
        <v>1</v>
      </c>
      <c r="Y15" s="9">
        <f t="shared" si="2"/>
        <v>3.5</v>
      </c>
      <c r="Z15" s="24" t="s">
        <v>269</v>
      </c>
    </row>
    <row r="16" spans="1:26" ht="194.25" customHeight="1" x14ac:dyDescent="0.25">
      <c r="A16" s="52"/>
      <c r="B16" s="3" t="s">
        <v>53</v>
      </c>
      <c r="C16" s="8" t="s">
        <v>71</v>
      </c>
      <c r="D16" s="55"/>
      <c r="E16" s="8" t="s">
        <v>41</v>
      </c>
      <c r="F16" s="5">
        <v>3</v>
      </c>
      <c r="G16" s="8" t="s">
        <v>65</v>
      </c>
      <c r="H16" s="5">
        <v>4</v>
      </c>
      <c r="I16" s="8" t="s">
        <v>78</v>
      </c>
      <c r="J16" s="5">
        <v>5</v>
      </c>
      <c r="K16" s="8" t="s">
        <v>29</v>
      </c>
      <c r="L16" s="5">
        <v>5</v>
      </c>
      <c r="M16" s="8" t="s">
        <v>39</v>
      </c>
      <c r="N16" s="5">
        <v>1</v>
      </c>
      <c r="O16" s="8" t="s">
        <v>83</v>
      </c>
      <c r="P16" s="5">
        <v>4</v>
      </c>
      <c r="Q16" s="7">
        <f t="shared" si="0"/>
        <v>3.6666666666666665</v>
      </c>
      <c r="R16" s="8" t="s">
        <v>72</v>
      </c>
      <c r="S16" s="5">
        <v>1</v>
      </c>
      <c r="T16" s="8" t="s">
        <v>32</v>
      </c>
      <c r="U16" s="5">
        <v>1</v>
      </c>
      <c r="V16" s="8" t="s">
        <v>33</v>
      </c>
      <c r="W16" s="5">
        <v>1</v>
      </c>
      <c r="X16" s="7">
        <f t="shared" si="1"/>
        <v>1</v>
      </c>
      <c r="Y16" s="9">
        <f t="shared" si="2"/>
        <v>3.6666666666666665</v>
      </c>
      <c r="Z16" s="24" t="s">
        <v>269</v>
      </c>
    </row>
    <row r="17" spans="1:26" ht="194.25" customHeight="1" x14ac:dyDescent="0.25">
      <c r="A17" s="50" t="s">
        <v>60</v>
      </c>
      <c r="B17" s="3" t="s">
        <v>62</v>
      </c>
      <c r="C17" s="8" t="s">
        <v>63</v>
      </c>
      <c r="D17" s="53" t="s">
        <v>64</v>
      </c>
      <c r="E17" s="8" t="s">
        <v>41</v>
      </c>
      <c r="F17" s="5">
        <v>3</v>
      </c>
      <c r="G17" s="8" t="s">
        <v>67</v>
      </c>
      <c r="H17" s="5">
        <v>3</v>
      </c>
      <c r="I17" s="8" t="s">
        <v>69</v>
      </c>
      <c r="J17" s="5">
        <v>2</v>
      </c>
      <c r="K17" s="8" t="s">
        <v>29</v>
      </c>
      <c r="L17" s="5">
        <v>5</v>
      </c>
      <c r="M17" s="8" t="s">
        <v>39</v>
      </c>
      <c r="N17" s="5">
        <v>1</v>
      </c>
      <c r="O17" s="8" t="s">
        <v>84</v>
      </c>
      <c r="P17" s="5">
        <v>4</v>
      </c>
      <c r="Q17" s="7">
        <f t="shared" si="0"/>
        <v>3</v>
      </c>
      <c r="R17" s="8" t="s">
        <v>70</v>
      </c>
      <c r="S17" s="5">
        <v>1</v>
      </c>
      <c r="T17" s="8" t="s">
        <v>32</v>
      </c>
      <c r="U17" s="5">
        <v>1</v>
      </c>
      <c r="V17" s="8" t="s">
        <v>33</v>
      </c>
      <c r="W17" s="5">
        <v>1</v>
      </c>
      <c r="X17" s="7">
        <f t="shared" si="1"/>
        <v>1</v>
      </c>
      <c r="Y17" s="10">
        <f t="shared" si="2"/>
        <v>3</v>
      </c>
      <c r="Z17" s="24" t="s">
        <v>269</v>
      </c>
    </row>
    <row r="18" spans="1:26" ht="194.25" customHeight="1" x14ac:dyDescent="0.25">
      <c r="A18" s="52"/>
      <c r="B18" s="3" t="s">
        <v>61</v>
      </c>
      <c r="C18" s="8" t="s">
        <v>383</v>
      </c>
      <c r="D18" s="55"/>
      <c r="E18" s="8" t="s">
        <v>41</v>
      </c>
      <c r="F18" s="5">
        <v>3</v>
      </c>
      <c r="G18" s="8" t="s">
        <v>68</v>
      </c>
      <c r="H18" s="5">
        <v>2</v>
      </c>
      <c r="I18" s="8" t="s">
        <v>78</v>
      </c>
      <c r="J18" s="5">
        <v>5</v>
      </c>
      <c r="K18" s="8" t="s">
        <v>29</v>
      </c>
      <c r="L18" s="5">
        <v>5</v>
      </c>
      <c r="M18" s="8" t="s">
        <v>39</v>
      </c>
      <c r="N18" s="5">
        <v>1</v>
      </c>
      <c r="O18" s="8" t="s">
        <v>85</v>
      </c>
      <c r="P18" s="5">
        <v>2</v>
      </c>
      <c r="Q18" s="7">
        <f t="shared" si="0"/>
        <v>3</v>
      </c>
      <c r="R18" s="8" t="s">
        <v>58</v>
      </c>
      <c r="S18" s="5">
        <v>1</v>
      </c>
      <c r="T18" s="8" t="s">
        <v>32</v>
      </c>
      <c r="U18" s="5">
        <v>1</v>
      </c>
      <c r="V18" s="8" t="s">
        <v>33</v>
      </c>
      <c r="W18" s="5">
        <v>1</v>
      </c>
      <c r="X18" s="7">
        <f t="shared" si="1"/>
        <v>1</v>
      </c>
      <c r="Y18" s="10">
        <f t="shared" si="2"/>
        <v>3</v>
      </c>
      <c r="Z18" s="8" t="s">
        <v>295</v>
      </c>
    </row>
    <row r="19" spans="1:26" ht="204" customHeight="1" x14ac:dyDescent="0.25">
      <c r="A19" s="3" t="s">
        <v>73</v>
      </c>
      <c r="B19" s="3" t="s">
        <v>74</v>
      </c>
      <c r="C19" s="8" t="s">
        <v>384</v>
      </c>
      <c r="D19" s="8" t="s">
        <v>87</v>
      </c>
      <c r="E19" s="8" t="s">
        <v>75</v>
      </c>
      <c r="F19" s="5">
        <v>2</v>
      </c>
      <c r="G19" s="8" t="s">
        <v>76</v>
      </c>
      <c r="H19" s="5">
        <v>2</v>
      </c>
      <c r="I19" s="8" t="s">
        <v>78</v>
      </c>
      <c r="J19" s="5">
        <v>5</v>
      </c>
      <c r="K19" s="8" t="s">
        <v>29</v>
      </c>
      <c r="L19" s="5">
        <v>5</v>
      </c>
      <c r="M19" s="8" t="s">
        <v>39</v>
      </c>
      <c r="N19" s="5">
        <v>1</v>
      </c>
      <c r="O19" s="8" t="s">
        <v>86</v>
      </c>
      <c r="P19" s="5">
        <v>2</v>
      </c>
      <c r="Q19" s="7">
        <f t="shared" si="0"/>
        <v>2.8333333333333335</v>
      </c>
      <c r="R19" s="8" t="s">
        <v>88</v>
      </c>
      <c r="S19" s="5">
        <v>1</v>
      </c>
      <c r="T19" s="8" t="s">
        <v>32</v>
      </c>
      <c r="U19" s="5">
        <v>1</v>
      </c>
      <c r="V19" s="8" t="s">
        <v>33</v>
      </c>
      <c r="W19" s="5">
        <v>1</v>
      </c>
      <c r="X19" s="7">
        <f t="shared" si="1"/>
        <v>1</v>
      </c>
      <c r="Y19" s="10">
        <f t="shared" si="2"/>
        <v>2.8333333333333335</v>
      </c>
      <c r="Z19" s="8" t="s">
        <v>93</v>
      </c>
    </row>
    <row r="20" spans="1:26" ht="204" customHeight="1" x14ac:dyDescent="0.25">
      <c r="A20" s="3" t="s">
        <v>89</v>
      </c>
      <c r="B20" s="3" t="s">
        <v>90</v>
      </c>
      <c r="C20" s="8" t="s">
        <v>385</v>
      </c>
      <c r="D20" s="8" t="s">
        <v>91</v>
      </c>
      <c r="E20" s="8" t="s">
        <v>75</v>
      </c>
      <c r="F20" s="5">
        <v>2</v>
      </c>
      <c r="G20" s="8" t="s">
        <v>76</v>
      </c>
      <c r="H20" s="5">
        <v>2</v>
      </c>
      <c r="I20" s="8" t="s">
        <v>78</v>
      </c>
      <c r="J20" s="5">
        <v>5</v>
      </c>
      <c r="K20" s="8" t="s">
        <v>29</v>
      </c>
      <c r="L20" s="5">
        <v>5</v>
      </c>
      <c r="M20" s="8" t="s">
        <v>39</v>
      </c>
      <c r="N20" s="5">
        <v>1</v>
      </c>
      <c r="O20" s="8" t="s">
        <v>86</v>
      </c>
      <c r="P20" s="5">
        <v>2</v>
      </c>
      <c r="Q20" s="7">
        <f t="shared" si="0"/>
        <v>2.8333333333333335</v>
      </c>
      <c r="R20" s="8" t="s">
        <v>88</v>
      </c>
      <c r="S20" s="5">
        <v>1</v>
      </c>
      <c r="T20" s="8" t="s">
        <v>32</v>
      </c>
      <c r="U20" s="5">
        <v>1</v>
      </c>
      <c r="V20" s="8" t="s">
        <v>33</v>
      </c>
      <c r="W20" s="5">
        <v>1</v>
      </c>
      <c r="X20" s="7">
        <f t="shared" si="1"/>
        <v>1</v>
      </c>
      <c r="Y20" s="10">
        <f t="shared" si="2"/>
        <v>2.8333333333333335</v>
      </c>
      <c r="Z20" s="8" t="s">
        <v>77</v>
      </c>
    </row>
  </sheetData>
  <mergeCells count="29">
    <mergeCell ref="A17:A18"/>
    <mergeCell ref="D17:D18"/>
    <mergeCell ref="Y4:Y7"/>
    <mergeCell ref="Z4:Z7"/>
    <mergeCell ref="T6:U6"/>
    <mergeCell ref="V6:W6"/>
    <mergeCell ref="E5:Q5"/>
    <mergeCell ref="R5:X5"/>
    <mergeCell ref="E4:X4"/>
    <mergeCell ref="A9:A11"/>
    <mergeCell ref="D9:D11"/>
    <mergeCell ref="E6:F6"/>
    <mergeCell ref="G6:H6"/>
    <mergeCell ref="I6:J6"/>
    <mergeCell ref="K6:L6"/>
    <mergeCell ref="M6:N6"/>
    <mergeCell ref="A1:C1"/>
    <mergeCell ref="C4:C7"/>
    <mergeCell ref="A12:A16"/>
    <mergeCell ref="D12:D16"/>
    <mergeCell ref="A3:Z3"/>
    <mergeCell ref="A2:Z2"/>
    <mergeCell ref="O6:P6"/>
    <mergeCell ref="R6:S6"/>
    <mergeCell ref="A4:A7"/>
    <mergeCell ref="B4:B7"/>
    <mergeCell ref="D4:D7"/>
    <mergeCell ref="Q6:Q7"/>
    <mergeCell ref="X6:X7"/>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21"/>
  <sheetViews>
    <sheetView showGridLines="0" workbookViewId="0">
      <pane xSplit="2" ySplit="7" topLeftCell="O19" activePane="bottomRight" state="frozen"/>
      <selection pane="topRight" activeCell="C1" sqref="C1"/>
      <selection pane="bottomLeft" activeCell="A7" sqref="A7"/>
      <selection pane="bottomRight" activeCell="R19" sqref="R19"/>
    </sheetView>
  </sheetViews>
  <sheetFormatPr defaultRowHeight="15" x14ac:dyDescent="0.25"/>
  <cols>
    <col min="1" max="1" width="23.5703125" customWidth="1"/>
    <col min="2" max="2" width="23.42578125" customWidth="1"/>
    <col min="3" max="3" width="38.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35</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92</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204" customHeight="1" x14ac:dyDescent="0.25">
      <c r="A8" s="3" t="s">
        <v>21</v>
      </c>
      <c r="B8" s="3" t="s">
        <v>22</v>
      </c>
      <c r="C8" s="8" t="s">
        <v>301</v>
      </c>
      <c r="D8" s="8" t="s">
        <v>23</v>
      </c>
      <c r="E8" s="8" t="s">
        <v>267</v>
      </c>
      <c r="F8" s="5">
        <v>4</v>
      </c>
      <c r="G8" s="8" t="s">
        <v>40</v>
      </c>
      <c r="H8" s="5">
        <v>3</v>
      </c>
      <c r="I8" s="24" t="s">
        <v>78</v>
      </c>
      <c r="J8" s="5">
        <v>5</v>
      </c>
      <c r="K8" s="8" t="s">
        <v>94</v>
      </c>
      <c r="L8" s="5">
        <v>3</v>
      </c>
      <c r="M8" s="8" t="s">
        <v>124</v>
      </c>
      <c r="N8" s="5">
        <v>3</v>
      </c>
      <c r="O8" s="8" t="s">
        <v>268</v>
      </c>
      <c r="P8" s="5">
        <v>3</v>
      </c>
      <c r="Q8" s="7">
        <f t="shared" ref="Q8:Q21" si="0">AVERAGE(F8,H8,J8,L8,N8,P8)</f>
        <v>3.5</v>
      </c>
      <c r="R8" s="8" t="s">
        <v>96</v>
      </c>
      <c r="S8" s="5">
        <v>1</v>
      </c>
      <c r="T8" s="8" t="s">
        <v>32</v>
      </c>
      <c r="U8" s="5">
        <v>1</v>
      </c>
      <c r="V8" s="8" t="s">
        <v>33</v>
      </c>
      <c r="W8" s="5">
        <v>1</v>
      </c>
      <c r="X8" s="7">
        <f t="shared" ref="X8:X21" si="1">AVERAGE(S8,U8,W8)</f>
        <v>1</v>
      </c>
      <c r="Y8" s="9">
        <f t="shared" ref="Y8:Y21" si="2">(Q8*X8)</f>
        <v>3.5</v>
      </c>
      <c r="Z8" s="8" t="s">
        <v>269</v>
      </c>
    </row>
    <row r="9" spans="1:26" ht="181.5" customHeight="1" x14ac:dyDescent="0.25">
      <c r="A9" s="50" t="s">
        <v>25</v>
      </c>
      <c r="B9" s="3" t="s">
        <v>26</v>
      </c>
      <c r="C9" s="8" t="s">
        <v>302</v>
      </c>
      <c r="D9" s="67" t="s">
        <v>98</v>
      </c>
      <c r="E9" s="24" t="s">
        <v>303</v>
      </c>
      <c r="F9" s="5">
        <v>2</v>
      </c>
      <c r="G9" s="8" t="s">
        <v>42</v>
      </c>
      <c r="H9" s="5">
        <v>5</v>
      </c>
      <c r="I9" s="8" t="s">
        <v>78</v>
      </c>
      <c r="J9" s="5">
        <v>5</v>
      </c>
      <c r="K9" s="8" t="s">
        <v>94</v>
      </c>
      <c r="L9" s="5">
        <v>3</v>
      </c>
      <c r="M9" s="8" t="s">
        <v>124</v>
      </c>
      <c r="N9" s="5">
        <v>3</v>
      </c>
      <c r="O9" s="8" t="s">
        <v>273</v>
      </c>
      <c r="P9" s="5">
        <v>2</v>
      </c>
      <c r="Q9" s="7">
        <f t="shared" si="0"/>
        <v>3.3333333333333335</v>
      </c>
      <c r="R9" s="8" t="s">
        <v>284</v>
      </c>
      <c r="S9" s="5">
        <v>4</v>
      </c>
      <c r="T9" s="8" t="s">
        <v>32</v>
      </c>
      <c r="U9" s="5">
        <v>1</v>
      </c>
      <c r="V9" s="8" t="s">
        <v>33</v>
      </c>
      <c r="W9" s="5">
        <v>1</v>
      </c>
      <c r="X9" s="7">
        <f t="shared" si="1"/>
        <v>2</v>
      </c>
      <c r="Y9" s="9">
        <f t="shared" si="2"/>
        <v>6.666666666666667</v>
      </c>
      <c r="Z9" s="24" t="s">
        <v>269</v>
      </c>
    </row>
    <row r="10" spans="1:26" ht="181.5" customHeight="1" x14ac:dyDescent="0.25">
      <c r="A10" s="51"/>
      <c r="B10" s="3" t="s">
        <v>27</v>
      </c>
      <c r="C10" s="8" t="s">
        <v>100</v>
      </c>
      <c r="D10" s="67"/>
      <c r="E10" s="8" t="s">
        <v>274</v>
      </c>
      <c r="F10" s="5">
        <v>3</v>
      </c>
      <c r="G10" s="8" t="s">
        <v>42</v>
      </c>
      <c r="H10" s="5">
        <v>5</v>
      </c>
      <c r="I10" s="8" t="s">
        <v>78</v>
      </c>
      <c r="J10" s="5">
        <v>5</v>
      </c>
      <c r="K10" s="8" t="s">
        <v>94</v>
      </c>
      <c r="L10" s="5">
        <v>3</v>
      </c>
      <c r="M10" s="8" t="s">
        <v>124</v>
      </c>
      <c r="N10" s="5">
        <v>3</v>
      </c>
      <c r="O10" s="8" t="s">
        <v>275</v>
      </c>
      <c r="P10" s="5">
        <v>2</v>
      </c>
      <c r="Q10" s="7">
        <f t="shared" si="0"/>
        <v>3.5</v>
      </c>
      <c r="R10" s="8" t="s">
        <v>99</v>
      </c>
      <c r="S10" s="5">
        <v>4</v>
      </c>
      <c r="T10" s="8" t="s">
        <v>32</v>
      </c>
      <c r="U10" s="5">
        <v>1</v>
      </c>
      <c r="V10" s="8" t="s">
        <v>33</v>
      </c>
      <c r="W10" s="5">
        <v>1</v>
      </c>
      <c r="X10" s="7">
        <f t="shared" si="1"/>
        <v>2</v>
      </c>
      <c r="Y10" s="9">
        <f t="shared" si="2"/>
        <v>7</v>
      </c>
      <c r="Z10" s="8" t="s">
        <v>276</v>
      </c>
    </row>
    <row r="11" spans="1:26" ht="181.5" customHeight="1" x14ac:dyDescent="0.25">
      <c r="A11" s="51"/>
      <c r="B11" s="3" t="s">
        <v>97</v>
      </c>
      <c r="C11" s="8" t="s">
        <v>304</v>
      </c>
      <c r="D11" s="67"/>
      <c r="E11" s="24" t="s">
        <v>271</v>
      </c>
      <c r="F11" s="5">
        <v>2</v>
      </c>
      <c r="G11" s="8" t="s">
        <v>42</v>
      </c>
      <c r="H11" s="5">
        <v>5</v>
      </c>
      <c r="I11" s="8" t="s">
        <v>78</v>
      </c>
      <c r="J11" s="5">
        <v>5</v>
      </c>
      <c r="K11" s="8" t="s">
        <v>94</v>
      </c>
      <c r="L11" s="5">
        <v>3</v>
      </c>
      <c r="M11" s="8" t="s">
        <v>124</v>
      </c>
      <c r="N11" s="5">
        <v>3</v>
      </c>
      <c r="O11" s="8" t="s">
        <v>279</v>
      </c>
      <c r="P11" s="5">
        <v>2</v>
      </c>
      <c r="Q11" s="7">
        <f t="shared" si="0"/>
        <v>3.3333333333333335</v>
      </c>
      <c r="R11" s="8" t="s">
        <v>99</v>
      </c>
      <c r="S11" s="5">
        <v>4</v>
      </c>
      <c r="T11" s="8" t="s">
        <v>32</v>
      </c>
      <c r="U11" s="5">
        <v>1</v>
      </c>
      <c r="V11" s="8" t="s">
        <v>33</v>
      </c>
      <c r="W11" s="5">
        <v>1</v>
      </c>
      <c r="X11" s="7">
        <f t="shared" si="1"/>
        <v>2</v>
      </c>
      <c r="Y11" s="9">
        <f t="shared" si="2"/>
        <v>6.666666666666667</v>
      </c>
      <c r="Z11" s="8" t="s">
        <v>280</v>
      </c>
    </row>
    <row r="12" spans="1:26" ht="181.5" customHeight="1" x14ac:dyDescent="0.25">
      <c r="A12" s="52"/>
      <c r="B12" s="3" t="s">
        <v>28</v>
      </c>
      <c r="C12" s="8" t="s">
        <v>49</v>
      </c>
      <c r="D12" s="67"/>
      <c r="E12" s="8" t="s">
        <v>274</v>
      </c>
      <c r="F12" s="5">
        <v>3</v>
      </c>
      <c r="G12" s="8" t="s">
        <v>102</v>
      </c>
      <c r="H12" s="5">
        <v>3</v>
      </c>
      <c r="I12" s="8" t="s">
        <v>78</v>
      </c>
      <c r="J12" s="5">
        <v>5</v>
      </c>
      <c r="K12" s="8" t="s">
        <v>94</v>
      </c>
      <c r="L12" s="5">
        <v>3</v>
      </c>
      <c r="M12" s="8" t="s">
        <v>124</v>
      </c>
      <c r="N12" s="5">
        <v>3</v>
      </c>
      <c r="O12" s="8" t="s">
        <v>278</v>
      </c>
      <c r="P12" s="5">
        <v>3</v>
      </c>
      <c r="Q12" s="7">
        <f t="shared" si="0"/>
        <v>3.3333333333333335</v>
      </c>
      <c r="R12" s="8" t="s">
        <v>48</v>
      </c>
      <c r="S12" s="5">
        <v>3</v>
      </c>
      <c r="T12" s="8" t="s">
        <v>32</v>
      </c>
      <c r="U12" s="5">
        <v>1</v>
      </c>
      <c r="V12" s="8" t="s">
        <v>33</v>
      </c>
      <c r="W12" s="5">
        <v>1</v>
      </c>
      <c r="X12" s="7">
        <f t="shared" si="1"/>
        <v>1.6666666666666667</v>
      </c>
      <c r="Y12" s="9">
        <f t="shared" si="2"/>
        <v>5.5555555555555562</v>
      </c>
      <c r="Z12" s="8" t="s">
        <v>277</v>
      </c>
    </row>
    <row r="13" spans="1:26" ht="194.25" customHeight="1" x14ac:dyDescent="0.25">
      <c r="A13" s="50" t="s">
        <v>46</v>
      </c>
      <c r="B13" s="3" t="s">
        <v>101</v>
      </c>
      <c r="C13" s="8" t="s">
        <v>285</v>
      </c>
      <c r="D13" s="53" t="s">
        <v>54</v>
      </c>
      <c r="E13" s="24" t="s">
        <v>281</v>
      </c>
      <c r="F13" s="5">
        <v>2</v>
      </c>
      <c r="G13" s="8" t="s">
        <v>103</v>
      </c>
      <c r="H13" s="5">
        <v>4</v>
      </c>
      <c r="I13" s="8" t="s">
        <v>78</v>
      </c>
      <c r="J13" s="5">
        <v>5</v>
      </c>
      <c r="K13" s="8" t="s">
        <v>94</v>
      </c>
      <c r="L13" s="5">
        <v>3</v>
      </c>
      <c r="M13" s="8" t="s">
        <v>124</v>
      </c>
      <c r="N13" s="5">
        <v>3</v>
      </c>
      <c r="O13" s="8" t="s">
        <v>286</v>
      </c>
      <c r="P13" s="5">
        <v>2</v>
      </c>
      <c r="Q13" s="7">
        <f t="shared" si="0"/>
        <v>3.1666666666666665</v>
      </c>
      <c r="R13" s="8" t="s">
        <v>57</v>
      </c>
      <c r="S13" s="5">
        <v>4</v>
      </c>
      <c r="T13" s="8" t="s">
        <v>32</v>
      </c>
      <c r="U13" s="5">
        <v>1</v>
      </c>
      <c r="V13" s="8" t="s">
        <v>33</v>
      </c>
      <c r="W13" s="5">
        <v>1</v>
      </c>
      <c r="X13" s="7">
        <f t="shared" si="1"/>
        <v>2</v>
      </c>
      <c r="Y13" s="9">
        <f t="shared" si="2"/>
        <v>6.333333333333333</v>
      </c>
      <c r="Z13" s="24" t="s">
        <v>269</v>
      </c>
    </row>
    <row r="14" spans="1:26" ht="194.25" customHeight="1" x14ac:dyDescent="0.25">
      <c r="A14" s="51"/>
      <c r="B14" s="3" t="s">
        <v>50</v>
      </c>
      <c r="C14" s="8" t="s">
        <v>104</v>
      </c>
      <c r="D14" s="54"/>
      <c r="E14" s="8" t="s">
        <v>274</v>
      </c>
      <c r="F14" s="5">
        <v>3</v>
      </c>
      <c r="G14" s="8" t="s">
        <v>103</v>
      </c>
      <c r="H14" s="5">
        <v>4</v>
      </c>
      <c r="I14" s="8" t="s">
        <v>78</v>
      </c>
      <c r="J14" s="5">
        <v>5</v>
      </c>
      <c r="K14" s="8" t="s">
        <v>94</v>
      </c>
      <c r="L14" s="5">
        <v>3</v>
      </c>
      <c r="M14" s="8" t="s">
        <v>124</v>
      </c>
      <c r="N14" s="5">
        <v>3</v>
      </c>
      <c r="O14" s="8" t="s">
        <v>289</v>
      </c>
      <c r="P14" s="5">
        <v>3</v>
      </c>
      <c r="Q14" s="7">
        <f t="shared" si="0"/>
        <v>3.5</v>
      </c>
      <c r="R14" s="8" t="s">
        <v>105</v>
      </c>
      <c r="S14" s="5">
        <v>1</v>
      </c>
      <c r="T14" s="8" t="s">
        <v>32</v>
      </c>
      <c r="U14" s="5">
        <v>1</v>
      </c>
      <c r="V14" s="8" t="s">
        <v>33</v>
      </c>
      <c r="W14" s="5">
        <v>1</v>
      </c>
      <c r="X14" s="7">
        <f t="shared" si="1"/>
        <v>1</v>
      </c>
      <c r="Y14" s="9">
        <f t="shared" si="2"/>
        <v>3.5</v>
      </c>
      <c r="Z14" s="24" t="s">
        <v>269</v>
      </c>
    </row>
    <row r="15" spans="1:26" ht="194.25" customHeight="1" x14ac:dyDescent="0.25">
      <c r="A15" s="51"/>
      <c r="B15" s="3" t="s">
        <v>51</v>
      </c>
      <c r="C15" s="8" t="s">
        <v>305</v>
      </c>
      <c r="D15" s="54"/>
      <c r="E15" s="8" t="s">
        <v>274</v>
      </c>
      <c r="F15" s="5">
        <v>3</v>
      </c>
      <c r="G15" s="8" t="s">
        <v>103</v>
      </c>
      <c r="H15" s="5">
        <v>4</v>
      </c>
      <c r="I15" s="8" t="s">
        <v>78</v>
      </c>
      <c r="J15" s="5">
        <v>5</v>
      </c>
      <c r="K15" s="8" t="s">
        <v>94</v>
      </c>
      <c r="L15" s="5">
        <v>3</v>
      </c>
      <c r="M15" s="8" t="s">
        <v>124</v>
      </c>
      <c r="N15" s="5">
        <v>3</v>
      </c>
      <c r="O15" s="8" t="s">
        <v>81</v>
      </c>
      <c r="P15" s="5">
        <v>3</v>
      </c>
      <c r="Q15" s="7">
        <f t="shared" si="0"/>
        <v>3.5</v>
      </c>
      <c r="R15" s="8" t="s">
        <v>106</v>
      </c>
      <c r="S15" s="5">
        <v>1</v>
      </c>
      <c r="T15" s="8" t="s">
        <v>32</v>
      </c>
      <c r="U15" s="5">
        <v>1</v>
      </c>
      <c r="V15" s="8" t="s">
        <v>33</v>
      </c>
      <c r="W15" s="5">
        <v>1</v>
      </c>
      <c r="X15" s="7">
        <f t="shared" si="1"/>
        <v>1</v>
      </c>
      <c r="Y15" s="9">
        <f t="shared" si="2"/>
        <v>3.5</v>
      </c>
      <c r="Z15" s="8" t="s">
        <v>292</v>
      </c>
    </row>
    <row r="16" spans="1:26" ht="194.25" customHeight="1" x14ac:dyDescent="0.25">
      <c r="A16" s="51"/>
      <c r="B16" s="3" t="s">
        <v>52</v>
      </c>
      <c r="C16" s="8" t="s">
        <v>107</v>
      </c>
      <c r="D16" s="54"/>
      <c r="E16" s="8" t="s">
        <v>274</v>
      </c>
      <c r="F16" s="5">
        <v>3</v>
      </c>
      <c r="G16" s="8" t="s">
        <v>103</v>
      </c>
      <c r="H16" s="5">
        <v>4</v>
      </c>
      <c r="I16" s="8" t="s">
        <v>78</v>
      </c>
      <c r="J16" s="5">
        <v>5</v>
      </c>
      <c r="K16" s="8" t="s">
        <v>94</v>
      </c>
      <c r="L16" s="5">
        <v>3</v>
      </c>
      <c r="M16" s="8" t="s">
        <v>124</v>
      </c>
      <c r="N16" s="5">
        <v>3</v>
      </c>
      <c r="O16" s="8" t="s">
        <v>293</v>
      </c>
      <c r="P16" s="5">
        <v>2</v>
      </c>
      <c r="Q16" s="7">
        <f t="shared" si="0"/>
        <v>3.3333333333333335</v>
      </c>
      <c r="R16" s="8" t="s">
        <v>59</v>
      </c>
      <c r="S16" s="5">
        <v>1</v>
      </c>
      <c r="T16" s="8" t="s">
        <v>32</v>
      </c>
      <c r="U16" s="5">
        <v>1</v>
      </c>
      <c r="V16" s="8" t="s">
        <v>33</v>
      </c>
      <c r="W16" s="5">
        <v>1</v>
      </c>
      <c r="X16" s="7">
        <f t="shared" si="1"/>
        <v>1</v>
      </c>
      <c r="Y16" s="9">
        <f t="shared" si="2"/>
        <v>3.3333333333333335</v>
      </c>
      <c r="Z16" s="24" t="s">
        <v>269</v>
      </c>
    </row>
    <row r="17" spans="1:26" ht="194.25" customHeight="1" x14ac:dyDescent="0.25">
      <c r="A17" s="52"/>
      <c r="B17" s="3" t="s">
        <v>53</v>
      </c>
      <c r="C17" s="8" t="s">
        <v>71</v>
      </c>
      <c r="D17" s="55"/>
      <c r="E17" s="8" t="s">
        <v>274</v>
      </c>
      <c r="F17" s="5">
        <v>3</v>
      </c>
      <c r="G17" s="8" t="s">
        <v>103</v>
      </c>
      <c r="H17" s="5">
        <v>4</v>
      </c>
      <c r="I17" s="8" t="s">
        <v>78</v>
      </c>
      <c r="J17" s="5">
        <v>5</v>
      </c>
      <c r="K17" s="8" t="s">
        <v>94</v>
      </c>
      <c r="L17" s="5">
        <v>3</v>
      </c>
      <c r="M17" s="8" t="s">
        <v>124</v>
      </c>
      <c r="N17" s="5">
        <v>3</v>
      </c>
      <c r="O17" s="8" t="s">
        <v>83</v>
      </c>
      <c r="P17" s="5">
        <v>3</v>
      </c>
      <c r="Q17" s="7">
        <f t="shared" si="0"/>
        <v>3.5</v>
      </c>
      <c r="R17" s="8" t="s">
        <v>72</v>
      </c>
      <c r="S17" s="5">
        <v>1</v>
      </c>
      <c r="T17" s="8" t="s">
        <v>32</v>
      </c>
      <c r="U17" s="5">
        <v>1</v>
      </c>
      <c r="V17" s="8" t="s">
        <v>33</v>
      </c>
      <c r="W17" s="5">
        <v>1</v>
      </c>
      <c r="X17" s="7">
        <f t="shared" si="1"/>
        <v>1</v>
      </c>
      <c r="Y17" s="9">
        <f t="shared" si="2"/>
        <v>3.5</v>
      </c>
      <c r="Z17" s="24" t="s">
        <v>269</v>
      </c>
    </row>
    <row r="18" spans="1:26" ht="194.25" customHeight="1" x14ac:dyDescent="0.25">
      <c r="A18" s="50" t="s">
        <v>60</v>
      </c>
      <c r="B18" s="3" t="s">
        <v>109</v>
      </c>
      <c r="C18" s="8" t="s">
        <v>108</v>
      </c>
      <c r="D18" s="53" t="s">
        <v>64</v>
      </c>
      <c r="E18" s="8" t="s">
        <v>274</v>
      </c>
      <c r="F18" s="5">
        <v>3</v>
      </c>
      <c r="G18" s="8" t="s">
        <v>110</v>
      </c>
      <c r="H18" s="5">
        <v>3</v>
      </c>
      <c r="I18" s="8" t="s">
        <v>69</v>
      </c>
      <c r="J18" s="5">
        <v>2</v>
      </c>
      <c r="K18" s="8" t="s">
        <v>94</v>
      </c>
      <c r="L18" s="5">
        <v>3</v>
      </c>
      <c r="M18" s="8" t="s">
        <v>124</v>
      </c>
      <c r="N18" s="5">
        <v>3</v>
      </c>
      <c r="O18" s="8" t="s">
        <v>84</v>
      </c>
      <c r="P18" s="5">
        <v>3</v>
      </c>
      <c r="Q18" s="7">
        <f t="shared" si="0"/>
        <v>2.8333333333333335</v>
      </c>
      <c r="R18" s="8" t="s">
        <v>70</v>
      </c>
      <c r="S18" s="5">
        <v>1</v>
      </c>
      <c r="T18" s="8" t="s">
        <v>32</v>
      </c>
      <c r="U18" s="5">
        <v>1</v>
      </c>
      <c r="V18" s="8" t="s">
        <v>33</v>
      </c>
      <c r="W18" s="5">
        <v>1</v>
      </c>
      <c r="X18" s="7">
        <f t="shared" si="1"/>
        <v>1</v>
      </c>
      <c r="Y18" s="10">
        <f t="shared" si="2"/>
        <v>2.8333333333333335</v>
      </c>
      <c r="Z18" s="24" t="s">
        <v>269</v>
      </c>
    </row>
    <row r="19" spans="1:26" ht="194.25" customHeight="1" x14ac:dyDescent="0.25">
      <c r="A19" s="52"/>
      <c r="B19" s="3" t="s">
        <v>61</v>
      </c>
      <c r="C19" s="8" t="s">
        <v>412</v>
      </c>
      <c r="D19" s="55"/>
      <c r="E19" s="8" t="s">
        <v>281</v>
      </c>
      <c r="F19" s="5">
        <v>2</v>
      </c>
      <c r="G19" s="8" t="s">
        <v>68</v>
      </c>
      <c r="H19" s="5">
        <v>2</v>
      </c>
      <c r="I19" s="8" t="s">
        <v>78</v>
      </c>
      <c r="J19" s="5">
        <v>5</v>
      </c>
      <c r="K19" s="8" t="s">
        <v>94</v>
      </c>
      <c r="L19" s="5">
        <v>3</v>
      </c>
      <c r="M19" s="8" t="s">
        <v>124</v>
      </c>
      <c r="N19" s="5">
        <v>3</v>
      </c>
      <c r="O19" s="8" t="s">
        <v>294</v>
      </c>
      <c r="P19" s="5">
        <v>2</v>
      </c>
      <c r="Q19" s="7">
        <f t="shared" si="0"/>
        <v>2.8333333333333335</v>
      </c>
      <c r="R19" s="8" t="s">
        <v>58</v>
      </c>
      <c r="S19" s="5">
        <v>1</v>
      </c>
      <c r="T19" s="8" t="s">
        <v>32</v>
      </c>
      <c r="U19" s="5">
        <v>1</v>
      </c>
      <c r="V19" s="8" t="s">
        <v>33</v>
      </c>
      <c r="W19" s="5">
        <v>1</v>
      </c>
      <c r="X19" s="7">
        <f t="shared" si="1"/>
        <v>1</v>
      </c>
      <c r="Y19" s="10">
        <f t="shared" si="2"/>
        <v>2.8333333333333335</v>
      </c>
      <c r="Z19" s="24" t="s">
        <v>295</v>
      </c>
    </row>
    <row r="20" spans="1:26" ht="204" customHeight="1" x14ac:dyDescent="0.25">
      <c r="A20" s="3" t="s">
        <v>73</v>
      </c>
      <c r="B20" s="3" t="s">
        <v>74</v>
      </c>
      <c r="C20" s="8" t="s">
        <v>111</v>
      </c>
      <c r="D20" s="8" t="s">
        <v>87</v>
      </c>
      <c r="E20" s="8" t="s">
        <v>75</v>
      </c>
      <c r="F20" s="5">
        <v>2</v>
      </c>
      <c r="G20" s="8" t="s">
        <v>154</v>
      </c>
      <c r="H20" s="5">
        <v>2</v>
      </c>
      <c r="I20" s="8" t="s">
        <v>78</v>
      </c>
      <c r="J20" s="5">
        <v>5</v>
      </c>
      <c r="K20" s="8" t="s">
        <v>94</v>
      </c>
      <c r="L20" s="5">
        <v>3</v>
      </c>
      <c r="M20" s="8" t="s">
        <v>124</v>
      </c>
      <c r="N20" s="5">
        <v>3</v>
      </c>
      <c r="O20" s="8" t="s">
        <v>86</v>
      </c>
      <c r="P20" s="5">
        <v>2</v>
      </c>
      <c r="Q20" s="7">
        <f t="shared" si="0"/>
        <v>2.8333333333333335</v>
      </c>
      <c r="R20" s="8" t="s">
        <v>88</v>
      </c>
      <c r="S20" s="5">
        <v>1</v>
      </c>
      <c r="T20" s="8" t="s">
        <v>32</v>
      </c>
      <c r="U20" s="5">
        <v>1</v>
      </c>
      <c r="V20" s="8" t="s">
        <v>33</v>
      </c>
      <c r="W20" s="5">
        <v>1</v>
      </c>
      <c r="X20" s="7">
        <f t="shared" si="1"/>
        <v>1</v>
      </c>
      <c r="Y20" s="10">
        <f t="shared" si="2"/>
        <v>2.8333333333333335</v>
      </c>
      <c r="Z20" s="8" t="s">
        <v>93</v>
      </c>
    </row>
    <row r="21" spans="1:26" ht="204" customHeight="1" x14ac:dyDescent="0.25">
      <c r="A21" s="3" t="s">
        <v>89</v>
      </c>
      <c r="B21" s="3" t="s">
        <v>300</v>
      </c>
      <c r="C21" s="8" t="s">
        <v>298</v>
      </c>
      <c r="D21" s="8" t="s">
        <v>91</v>
      </c>
      <c r="E21" s="8" t="s">
        <v>296</v>
      </c>
      <c r="F21" s="5">
        <v>2</v>
      </c>
      <c r="G21" s="8" t="s">
        <v>154</v>
      </c>
      <c r="H21" s="5">
        <v>2</v>
      </c>
      <c r="I21" s="8" t="s">
        <v>78</v>
      </c>
      <c r="J21" s="5">
        <v>5</v>
      </c>
      <c r="K21" s="8" t="s">
        <v>94</v>
      </c>
      <c r="L21" s="5">
        <v>3</v>
      </c>
      <c r="M21" s="8" t="s">
        <v>124</v>
      </c>
      <c r="N21" s="5">
        <v>3</v>
      </c>
      <c r="O21" s="8" t="s">
        <v>297</v>
      </c>
      <c r="P21" s="5">
        <v>2</v>
      </c>
      <c r="Q21" s="7">
        <f t="shared" si="0"/>
        <v>2.8333333333333335</v>
      </c>
      <c r="R21" s="8" t="s">
        <v>88</v>
      </c>
      <c r="S21" s="5">
        <v>1</v>
      </c>
      <c r="T21" s="8" t="s">
        <v>32</v>
      </c>
      <c r="U21" s="5">
        <v>1</v>
      </c>
      <c r="V21" s="8" t="s">
        <v>33</v>
      </c>
      <c r="W21" s="5">
        <v>1</v>
      </c>
      <c r="X21" s="7">
        <f t="shared" si="1"/>
        <v>1</v>
      </c>
      <c r="Y21" s="10">
        <f t="shared" si="2"/>
        <v>2.8333333333333335</v>
      </c>
      <c r="Z21" s="8" t="s">
        <v>77</v>
      </c>
    </row>
  </sheetData>
  <mergeCells count="29">
    <mergeCell ref="T6:U6"/>
    <mergeCell ref="A4:A7"/>
    <mergeCell ref="B4:B7"/>
    <mergeCell ref="I6:J6"/>
    <mergeCell ref="K6:L6"/>
    <mergeCell ref="M6:N6"/>
    <mergeCell ref="O6:P6"/>
    <mergeCell ref="Q6:Q7"/>
    <mergeCell ref="A13:A17"/>
    <mergeCell ref="D13:D17"/>
    <mergeCell ref="E6:F6"/>
    <mergeCell ref="G6:H6"/>
    <mergeCell ref="R6:S6"/>
    <mergeCell ref="A18:A19"/>
    <mergeCell ref="D18:D19"/>
    <mergeCell ref="A1:C1"/>
    <mergeCell ref="V6:W6"/>
    <mergeCell ref="R5:X5"/>
    <mergeCell ref="A2:Z2"/>
    <mergeCell ref="A3:Z3"/>
    <mergeCell ref="C4:C7"/>
    <mergeCell ref="D4:D7"/>
    <mergeCell ref="E4:X4"/>
    <mergeCell ref="Y4:Y7"/>
    <mergeCell ref="Z4:Z7"/>
    <mergeCell ref="E5:Q5"/>
    <mergeCell ref="X6:X7"/>
    <mergeCell ref="A9:A12"/>
    <mergeCell ref="D9:D12"/>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2"/>
  <sheetViews>
    <sheetView showGridLines="0" workbookViewId="0">
      <pane xSplit="2" ySplit="7" topLeftCell="C12"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35</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112</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204" customHeight="1" x14ac:dyDescent="0.25">
      <c r="A8" s="3" t="s">
        <v>21</v>
      </c>
      <c r="B8" s="3" t="s">
        <v>22</v>
      </c>
      <c r="C8" s="24" t="s">
        <v>386</v>
      </c>
      <c r="D8" s="24" t="s">
        <v>23</v>
      </c>
      <c r="E8" s="24" t="s">
        <v>267</v>
      </c>
      <c r="F8" s="5">
        <v>4</v>
      </c>
      <c r="G8" s="24" t="s">
        <v>40</v>
      </c>
      <c r="H8" s="5">
        <v>3</v>
      </c>
      <c r="I8" s="24" t="s">
        <v>78</v>
      </c>
      <c r="J8" s="5">
        <v>5</v>
      </c>
      <c r="K8" s="24" t="s">
        <v>206</v>
      </c>
      <c r="L8" s="5">
        <v>2</v>
      </c>
      <c r="M8" s="24" t="s">
        <v>123</v>
      </c>
      <c r="N8" s="5">
        <v>4</v>
      </c>
      <c r="O8" s="24" t="s">
        <v>391</v>
      </c>
      <c r="P8" s="5">
        <v>3</v>
      </c>
      <c r="Q8" s="7">
        <f t="shared" ref="Q8" si="0">AVERAGE(F8,H8,J8,L8,N8,P8)</f>
        <v>3.5</v>
      </c>
      <c r="R8" s="24" t="s">
        <v>270</v>
      </c>
      <c r="S8" s="5">
        <v>1</v>
      </c>
      <c r="T8" s="24" t="s">
        <v>32</v>
      </c>
      <c r="U8" s="5">
        <v>1</v>
      </c>
      <c r="V8" s="24" t="s">
        <v>33</v>
      </c>
      <c r="W8" s="5">
        <v>1</v>
      </c>
      <c r="X8" s="7">
        <f t="shared" ref="X8" si="1">AVERAGE(S8,U8,W8)</f>
        <v>1</v>
      </c>
      <c r="Y8" s="9">
        <f t="shared" ref="Y8" si="2">(Q8*X8)</f>
        <v>3.5</v>
      </c>
      <c r="Z8" s="24" t="s">
        <v>269</v>
      </c>
    </row>
    <row r="9" spans="1:26" ht="181.5" customHeight="1" x14ac:dyDescent="0.25">
      <c r="A9" s="6" t="s">
        <v>113</v>
      </c>
      <c r="B9" s="3" t="s">
        <v>97</v>
      </c>
      <c r="C9" s="8" t="s">
        <v>387</v>
      </c>
      <c r="D9" s="8" t="s">
        <v>388</v>
      </c>
      <c r="E9" s="8" t="s">
        <v>274</v>
      </c>
      <c r="F9" s="5">
        <v>3</v>
      </c>
      <c r="G9" s="8" t="s">
        <v>114</v>
      </c>
      <c r="H9" s="5">
        <v>5</v>
      </c>
      <c r="I9" s="8" t="s">
        <v>78</v>
      </c>
      <c r="J9" s="5">
        <v>5</v>
      </c>
      <c r="K9" s="8" t="s">
        <v>206</v>
      </c>
      <c r="L9" s="5">
        <v>2</v>
      </c>
      <c r="M9" s="8" t="s">
        <v>123</v>
      </c>
      <c r="N9" s="5">
        <v>4</v>
      </c>
      <c r="O9" s="8" t="s">
        <v>392</v>
      </c>
      <c r="P9" s="5">
        <v>3</v>
      </c>
      <c r="Q9" s="7">
        <f>AVERAGE(F9,H9,J9,L9,N9,P9)</f>
        <v>3.6666666666666665</v>
      </c>
      <c r="R9" s="8" t="s">
        <v>115</v>
      </c>
      <c r="S9" s="5">
        <v>4</v>
      </c>
      <c r="T9" s="8" t="s">
        <v>32</v>
      </c>
      <c r="U9" s="5">
        <v>1</v>
      </c>
      <c r="V9" s="8" t="s">
        <v>33</v>
      </c>
      <c r="W9" s="5">
        <v>1</v>
      </c>
      <c r="X9" s="7">
        <f>AVERAGE(S9,U9,W9)</f>
        <v>2</v>
      </c>
      <c r="Y9" s="9">
        <f>(Q9*X9)</f>
        <v>7.333333333333333</v>
      </c>
      <c r="Z9" s="24" t="s">
        <v>280</v>
      </c>
    </row>
    <row r="10" spans="1:26" ht="194.25" customHeight="1" x14ac:dyDescent="0.25">
      <c r="A10" s="6" t="s">
        <v>116</v>
      </c>
      <c r="B10" s="3" t="s">
        <v>61</v>
      </c>
      <c r="C10" s="8" t="s">
        <v>389</v>
      </c>
      <c r="D10" s="11" t="s">
        <v>117</v>
      </c>
      <c r="E10" s="8" t="s">
        <v>274</v>
      </c>
      <c r="F10" s="5">
        <v>3</v>
      </c>
      <c r="G10" s="8" t="s">
        <v>153</v>
      </c>
      <c r="H10" s="5">
        <v>2</v>
      </c>
      <c r="I10" s="8" t="s">
        <v>78</v>
      </c>
      <c r="J10" s="5">
        <v>5</v>
      </c>
      <c r="K10" s="8" t="s">
        <v>206</v>
      </c>
      <c r="L10" s="5">
        <v>2</v>
      </c>
      <c r="M10" s="8" t="s">
        <v>123</v>
      </c>
      <c r="N10" s="5">
        <v>4</v>
      </c>
      <c r="O10" s="8" t="s">
        <v>85</v>
      </c>
      <c r="P10" s="5">
        <v>2</v>
      </c>
      <c r="Q10" s="7">
        <f>AVERAGE(F10,H10,J10,L10,N10,P10)</f>
        <v>3</v>
      </c>
      <c r="R10" s="8" t="s">
        <v>308</v>
      </c>
      <c r="S10" s="5">
        <v>1</v>
      </c>
      <c r="T10" s="8" t="s">
        <v>32</v>
      </c>
      <c r="U10" s="5">
        <v>1</v>
      </c>
      <c r="V10" s="8" t="s">
        <v>33</v>
      </c>
      <c r="W10" s="5">
        <v>1</v>
      </c>
      <c r="X10" s="7">
        <f>AVERAGE(S10,U10,W10)</f>
        <v>1</v>
      </c>
      <c r="Y10" s="10">
        <f>(Q10*X10)</f>
        <v>3</v>
      </c>
      <c r="Z10" s="24" t="s">
        <v>295</v>
      </c>
    </row>
    <row r="11" spans="1:26" ht="204" customHeight="1" x14ac:dyDescent="0.25">
      <c r="A11" s="3" t="s">
        <v>73</v>
      </c>
      <c r="B11" s="3" t="s">
        <v>74</v>
      </c>
      <c r="C11" s="8" t="s">
        <v>390</v>
      </c>
      <c r="D11" s="8" t="s">
        <v>87</v>
      </c>
      <c r="E11" s="8" t="s">
        <v>75</v>
      </c>
      <c r="F11" s="5">
        <v>2</v>
      </c>
      <c r="G11" s="8" t="s">
        <v>153</v>
      </c>
      <c r="H11" s="5">
        <v>2</v>
      </c>
      <c r="I11" s="8" t="s">
        <v>78</v>
      </c>
      <c r="J11" s="5">
        <v>5</v>
      </c>
      <c r="K11" s="8" t="s">
        <v>206</v>
      </c>
      <c r="L11" s="5">
        <v>2</v>
      </c>
      <c r="M11" s="8" t="s">
        <v>123</v>
      </c>
      <c r="N11" s="5">
        <v>4</v>
      </c>
      <c r="O11" s="8" t="s">
        <v>86</v>
      </c>
      <c r="P11" s="5">
        <v>2</v>
      </c>
      <c r="Q11" s="7">
        <f>AVERAGE(F11,H11,J11,L11,N11,P11)</f>
        <v>2.8333333333333335</v>
      </c>
      <c r="R11" s="8" t="s">
        <v>88</v>
      </c>
      <c r="S11" s="5">
        <v>1</v>
      </c>
      <c r="T11" s="8" t="s">
        <v>32</v>
      </c>
      <c r="U11" s="5">
        <v>1</v>
      </c>
      <c r="V11" s="8" t="s">
        <v>33</v>
      </c>
      <c r="W11" s="5">
        <v>1</v>
      </c>
      <c r="X11" s="7">
        <f>AVERAGE(S11,U11,W11)</f>
        <v>1</v>
      </c>
      <c r="Y11" s="10">
        <f>(Q11*X11)</f>
        <v>2.8333333333333335</v>
      </c>
      <c r="Z11" s="8" t="s">
        <v>77</v>
      </c>
    </row>
    <row r="12" spans="1:26" ht="204" customHeight="1" x14ac:dyDescent="0.25">
      <c r="A12" s="3" t="s">
        <v>89</v>
      </c>
      <c r="B12" s="3" t="s">
        <v>90</v>
      </c>
      <c r="C12" s="8" t="s">
        <v>299</v>
      </c>
      <c r="D12" s="8" t="s">
        <v>91</v>
      </c>
      <c r="E12" s="24" t="s">
        <v>296</v>
      </c>
      <c r="F12" s="5">
        <v>2</v>
      </c>
      <c r="G12" s="8" t="s">
        <v>153</v>
      </c>
      <c r="H12" s="5">
        <v>2</v>
      </c>
      <c r="I12" s="8" t="s">
        <v>78</v>
      </c>
      <c r="J12" s="5">
        <v>5</v>
      </c>
      <c r="K12" s="8" t="s">
        <v>206</v>
      </c>
      <c r="L12" s="5">
        <v>2</v>
      </c>
      <c r="M12" s="8" t="s">
        <v>123</v>
      </c>
      <c r="N12" s="5">
        <v>4</v>
      </c>
      <c r="O12" s="8" t="s">
        <v>297</v>
      </c>
      <c r="P12" s="5">
        <v>2</v>
      </c>
      <c r="Q12" s="7">
        <f>AVERAGE(F12,H12,J12,L12,N12,P12)</f>
        <v>2.8333333333333335</v>
      </c>
      <c r="R12" s="8" t="s">
        <v>88</v>
      </c>
      <c r="S12" s="5">
        <v>1</v>
      </c>
      <c r="T12" s="8" t="s">
        <v>32</v>
      </c>
      <c r="U12" s="5">
        <v>1</v>
      </c>
      <c r="V12" s="8" t="s">
        <v>33</v>
      </c>
      <c r="W12" s="5">
        <v>1</v>
      </c>
      <c r="X12" s="7">
        <f>AVERAGE(S12,U12,W12)</f>
        <v>1</v>
      </c>
      <c r="Y12" s="10">
        <f>(Q12*X12)</f>
        <v>2.8333333333333335</v>
      </c>
      <c r="Z12" s="8" t="s">
        <v>77</v>
      </c>
    </row>
  </sheetData>
  <mergeCells count="23">
    <mergeCell ref="Z4:Z7"/>
    <mergeCell ref="E5:Q5"/>
    <mergeCell ref="A4:A7"/>
    <mergeCell ref="B4:B7"/>
    <mergeCell ref="C4:C7"/>
    <mergeCell ref="D4:D7"/>
    <mergeCell ref="E4:X4"/>
    <mergeCell ref="A1:C1"/>
    <mergeCell ref="V6:W6"/>
    <mergeCell ref="X6:X7"/>
    <mergeCell ref="R5:X5"/>
    <mergeCell ref="E6:F6"/>
    <mergeCell ref="G6:H6"/>
    <mergeCell ref="I6:J6"/>
    <mergeCell ref="K6:L6"/>
    <mergeCell ref="M6:N6"/>
    <mergeCell ref="O6:P6"/>
    <mergeCell ref="Q6:Q7"/>
    <mergeCell ref="R6:S6"/>
    <mergeCell ref="T6:U6"/>
    <mergeCell ref="A2:Z2"/>
    <mergeCell ref="A3:Z3"/>
    <mergeCell ref="Y4:Y7"/>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1"/>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35</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118</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119</v>
      </c>
      <c r="B8" s="3" t="s">
        <v>120</v>
      </c>
      <c r="C8" s="8" t="s">
        <v>393</v>
      </c>
      <c r="D8" s="8" t="s">
        <v>121</v>
      </c>
      <c r="E8" s="8" t="s">
        <v>122</v>
      </c>
      <c r="F8" s="5">
        <v>5</v>
      </c>
      <c r="G8" s="8" t="s">
        <v>114</v>
      </c>
      <c r="H8" s="5">
        <v>5</v>
      </c>
      <c r="I8" s="8" t="s">
        <v>78</v>
      </c>
      <c r="J8" s="5">
        <v>5</v>
      </c>
      <c r="K8" s="8" t="s">
        <v>397</v>
      </c>
      <c r="L8" s="5">
        <v>3</v>
      </c>
      <c r="M8" s="8" t="s">
        <v>125</v>
      </c>
      <c r="N8" s="5">
        <v>4</v>
      </c>
      <c r="O8" s="8" t="s">
        <v>398</v>
      </c>
      <c r="P8" s="5">
        <v>4</v>
      </c>
      <c r="Q8" s="7">
        <f>AVERAGE(F8,H8,J8,L8,N8,P8)</f>
        <v>4.333333333333333</v>
      </c>
      <c r="R8" s="8" t="s">
        <v>126</v>
      </c>
      <c r="S8" s="5">
        <v>1</v>
      </c>
      <c r="T8" s="8" t="s">
        <v>32</v>
      </c>
      <c r="U8" s="5">
        <v>1</v>
      </c>
      <c r="V8" s="8" t="s">
        <v>33</v>
      </c>
      <c r="W8" s="5">
        <v>1</v>
      </c>
      <c r="X8" s="7">
        <f>AVERAGE(S8,U8,W8)</f>
        <v>1</v>
      </c>
      <c r="Y8" s="9">
        <f>(Q8*X8)</f>
        <v>4.333333333333333</v>
      </c>
      <c r="Z8" s="8" t="s">
        <v>309</v>
      </c>
    </row>
    <row r="9" spans="1:26" ht="194.25" customHeight="1" x14ac:dyDescent="0.25">
      <c r="A9" s="6" t="s">
        <v>116</v>
      </c>
      <c r="B9" s="3" t="s">
        <v>61</v>
      </c>
      <c r="C9" s="8" t="s">
        <v>394</v>
      </c>
      <c r="D9" s="11" t="s">
        <v>127</v>
      </c>
      <c r="E9" s="8" t="s">
        <v>122</v>
      </c>
      <c r="F9" s="5">
        <v>5</v>
      </c>
      <c r="G9" s="8" t="s">
        <v>152</v>
      </c>
      <c r="H9" s="5">
        <v>2</v>
      </c>
      <c r="I9" s="8" t="s">
        <v>78</v>
      </c>
      <c r="J9" s="5">
        <v>5</v>
      </c>
      <c r="K9" s="8" t="s">
        <v>397</v>
      </c>
      <c r="L9" s="5">
        <v>3</v>
      </c>
      <c r="M9" s="8" t="s">
        <v>125</v>
      </c>
      <c r="N9" s="5">
        <v>4</v>
      </c>
      <c r="O9" s="8" t="s">
        <v>399</v>
      </c>
      <c r="P9" s="5">
        <v>2</v>
      </c>
      <c r="Q9" s="7">
        <f>AVERAGE(F9,H9,J9,L9,N9,P9)</f>
        <v>3.5</v>
      </c>
      <c r="R9" s="8" t="s">
        <v>58</v>
      </c>
      <c r="S9" s="5">
        <v>1</v>
      </c>
      <c r="T9" s="8" t="s">
        <v>32</v>
      </c>
      <c r="U9" s="5">
        <v>1</v>
      </c>
      <c r="V9" s="8" t="s">
        <v>33</v>
      </c>
      <c r="W9" s="5">
        <v>1</v>
      </c>
      <c r="X9" s="7">
        <f>AVERAGE(S9,U9,W9)</f>
        <v>1</v>
      </c>
      <c r="Y9" s="9">
        <f>(Q9*X9)</f>
        <v>3.5</v>
      </c>
      <c r="Z9" s="8" t="s">
        <v>310</v>
      </c>
    </row>
    <row r="10" spans="1:26" ht="204" customHeight="1" x14ac:dyDescent="0.25">
      <c r="A10" s="3" t="s">
        <v>73</v>
      </c>
      <c r="B10" s="3" t="s">
        <v>128</v>
      </c>
      <c r="C10" s="8" t="s">
        <v>395</v>
      </c>
      <c r="D10" s="8" t="s">
        <v>129</v>
      </c>
      <c r="E10" s="8" t="s">
        <v>122</v>
      </c>
      <c r="F10" s="5">
        <v>5</v>
      </c>
      <c r="G10" s="8" t="s">
        <v>152</v>
      </c>
      <c r="H10" s="5">
        <v>2</v>
      </c>
      <c r="I10" s="8" t="s">
        <v>78</v>
      </c>
      <c r="J10" s="5">
        <v>5</v>
      </c>
      <c r="K10" s="8" t="s">
        <v>397</v>
      </c>
      <c r="L10" s="5">
        <v>3</v>
      </c>
      <c r="M10" s="8" t="s">
        <v>125</v>
      </c>
      <c r="N10" s="5">
        <v>4</v>
      </c>
      <c r="O10" s="8" t="s">
        <v>400</v>
      </c>
      <c r="P10" s="5">
        <v>4</v>
      </c>
      <c r="Q10" s="7">
        <f>AVERAGE(F10,H10,J10,L10,N10,P10)</f>
        <v>3.8333333333333335</v>
      </c>
      <c r="R10" s="8" t="s">
        <v>401</v>
      </c>
      <c r="S10" s="5">
        <v>1</v>
      </c>
      <c r="T10" s="8" t="s">
        <v>32</v>
      </c>
      <c r="U10" s="5">
        <v>1</v>
      </c>
      <c r="V10" s="8" t="s">
        <v>33</v>
      </c>
      <c r="W10" s="5">
        <v>1</v>
      </c>
      <c r="X10" s="7">
        <f>AVERAGE(S10,U10,W10)</f>
        <v>1</v>
      </c>
      <c r="Y10" s="9">
        <f>(Q10*X10)</f>
        <v>3.8333333333333335</v>
      </c>
      <c r="Z10" s="8" t="s">
        <v>130</v>
      </c>
    </row>
    <row r="11" spans="1:26" ht="204" customHeight="1" x14ac:dyDescent="0.25">
      <c r="A11" s="3" t="s">
        <v>89</v>
      </c>
      <c r="B11" s="3" t="s">
        <v>131</v>
      </c>
      <c r="C11" s="8" t="s">
        <v>396</v>
      </c>
      <c r="D11" s="8" t="s">
        <v>330</v>
      </c>
      <c r="E11" s="8" t="s">
        <v>122</v>
      </c>
      <c r="F11" s="5">
        <v>5</v>
      </c>
      <c r="G11" s="8" t="s">
        <v>152</v>
      </c>
      <c r="H11" s="5">
        <v>2</v>
      </c>
      <c r="I11" s="8" t="s">
        <v>78</v>
      </c>
      <c r="J11" s="5">
        <v>5</v>
      </c>
      <c r="K11" s="8" t="s">
        <v>397</v>
      </c>
      <c r="L11" s="5">
        <v>3</v>
      </c>
      <c r="M11" s="8" t="s">
        <v>125</v>
      </c>
      <c r="N11" s="5">
        <v>4</v>
      </c>
      <c r="O11" s="8" t="s">
        <v>140</v>
      </c>
      <c r="P11" s="5">
        <v>4</v>
      </c>
      <c r="Q11" s="7">
        <f>AVERAGE(F11,H11,J11,L11,N11,P11)</f>
        <v>3.8333333333333335</v>
      </c>
      <c r="R11" s="8" t="s">
        <v>132</v>
      </c>
      <c r="S11" s="5">
        <v>1</v>
      </c>
      <c r="T11" s="8" t="s">
        <v>32</v>
      </c>
      <c r="U11" s="5">
        <v>1</v>
      </c>
      <c r="V11" s="8" t="s">
        <v>33</v>
      </c>
      <c r="W11" s="5">
        <v>1</v>
      </c>
      <c r="X11" s="7">
        <f>AVERAGE(S11,U11,W11)</f>
        <v>1</v>
      </c>
      <c r="Y11" s="9">
        <f>(Q11*X11)</f>
        <v>3.8333333333333335</v>
      </c>
      <c r="Z11" s="8" t="s">
        <v>130</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0"/>
  <sheetViews>
    <sheetView showGridLines="0" workbookViewId="0">
      <pane xSplit="2" ySplit="7" topLeftCell="C10"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35</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202</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133</v>
      </c>
      <c r="B8" s="3" t="s">
        <v>134</v>
      </c>
      <c r="C8" s="8" t="s">
        <v>402</v>
      </c>
      <c r="D8" s="8" t="s">
        <v>403</v>
      </c>
      <c r="E8" s="8" t="s">
        <v>122</v>
      </c>
      <c r="F8" s="5">
        <v>5</v>
      </c>
      <c r="G8" s="8" t="s">
        <v>135</v>
      </c>
      <c r="H8" s="5">
        <v>3</v>
      </c>
      <c r="I8" s="8" t="s">
        <v>136</v>
      </c>
      <c r="J8" s="5">
        <v>4</v>
      </c>
      <c r="K8" s="8" t="s">
        <v>406</v>
      </c>
      <c r="L8" s="5">
        <v>3</v>
      </c>
      <c r="M8" s="8" t="s">
        <v>137</v>
      </c>
      <c r="N8" s="5">
        <v>1</v>
      </c>
      <c r="O8" s="8" t="s">
        <v>407</v>
      </c>
      <c r="P8" s="5">
        <v>4</v>
      </c>
      <c r="Q8" s="7">
        <f>AVERAGE(F8,H8,J8,L8,N8,P8)</f>
        <v>3.3333333333333335</v>
      </c>
      <c r="R8" s="8" t="s">
        <v>408</v>
      </c>
      <c r="S8" s="5">
        <v>1</v>
      </c>
      <c r="T8" s="8" t="s">
        <v>32</v>
      </c>
      <c r="U8" s="5">
        <v>1</v>
      </c>
      <c r="V8" s="8" t="s">
        <v>33</v>
      </c>
      <c r="W8" s="5">
        <v>1</v>
      </c>
      <c r="X8" s="7">
        <f>AVERAGE(S8,U8,W8)</f>
        <v>1</v>
      </c>
      <c r="Y8" s="9">
        <f>(Q8*X8)</f>
        <v>3.3333333333333335</v>
      </c>
      <c r="Z8" s="8" t="s">
        <v>138</v>
      </c>
    </row>
    <row r="9" spans="1:26" ht="194.25" customHeight="1" x14ac:dyDescent="0.25">
      <c r="A9" s="6" t="s">
        <v>116</v>
      </c>
      <c r="B9" s="3" t="s">
        <v>61</v>
      </c>
      <c r="C9" s="8" t="s">
        <v>404</v>
      </c>
      <c r="D9" s="11" t="s">
        <v>139</v>
      </c>
      <c r="E9" s="8" t="s">
        <v>122</v>
      </c>
      <c r="F9" s="5">
        <v>5</v>
      </c>
      <c r="G9" s="8" t="s">
        <v>151</v>
      </c>
      <c r="H9" s="5">
        <v>2</v>
      </c>
      <c r="I9" s="8" t="s">
        <v>136</v>
      </c>
      <c r="J9" s="5">
        <v>4</v>
      </c>
      <c r="K9" s="8" t="s">
        <v>406</v>
      </c>
      <c r="L9" s="5">
        <v>3</v>
      </c>
      <c r="M9" s="8" t="s">
        <v>137</v>
      </c>
      <c r="N9" s="5">
        <v>1</v>
      </c>
      <c r="O9" s="8" t="s">
        <v>409</v>
      </c>
      <c r="P9" s="5">
        <v>4</v>
      </c>
      <c r="Q9" s="7">
        <f>AVERAGE(F9,H9,J9,L9,N9,P9)</f>
        <v>3.1666666666666665</v>
      </c>
      <c r="R9" s="8" t="s">
        <v>58</v>
      </c>
      <c r="S9" s="5">
        <v>1</v>
      </c>
      <c r="T9" s="8" t="s">
        <v>32</v>
      </c>
      <c r="U9" s="5">
        <v>1</v>
      </c>
      <c r="V9" s="8" t="s">
        <v>33</v>
      </c>
      <c r="W9" s="5">
        <v>1</v>
      </c>
      <c r="X9" s="7">
        <f>AVERAGE(S9,U9,W9)</f>
        <v>1</v>
      </c>
      <c r="Y9" s="9">
        <f>(Q9*X9)</f>
        <v>3.1666666666666665</v>
      </c>
      <c r="Z9" s="8" t="s">
        <v>138</v>
      </c>
    </row>
    <row r="10" spans="1:26" s="12" customFormat="1" ht="194.25" customHeight="1" x14ac:dyDescent="0.25">
      <c r="A10" s="3" t="s">
        <v>89</v>
      </c>
      <c r="B10" s="3" t="s">
        <v>131</v>
      </c>
      <c r="C10" s="8" t="s">
        <v>405</v>
      </c>
      <c r="D10" s="8" t="s">
        <v>330</v>
      </c>
      <c r="E10" s="8" t="s">
        <v>122</v>
      </c>
      <c r="F10" s="5">
        <v>5</v>
      </c>
      <c r="G10" s="8" t="s">
        <v>151</v>
      </c>
      <c r="H10" s="5">
        <v>2</v>
      </c>
      <c r="I10" s="8" t="s">
        <v>136</v>
      </c>
      <c r="J10" s="5">
        <v>4</v>
      </c>
      <c r="K10" s="8" t="s">
        <v>406</v>
      </c>
      <c r="L10" s="5">
        <v>3</v>
      </c>
      <c r="M10" s="8" t="s">
        <v>137</v>
      </c>
      <c r="N10" s="5">
        <v>1</v>
      </c>
      <c r="O10" s="8" t="s">
        <v>331</v>
      </c>
      <c r="P10" s="5">
        <v>4</v>
      </c>
      <c r="Q10" s="7">
        <f>AVERAGE(F10,H10,J10,L10,N10,P10)</f>
        <v>3.1666666666666665</v>
      </c>
      <c r="R10" s="8" t="s">
        <v>141</v>
      </c>
      <c r="S10" s="5">
        <v>1</v>
      </c>
      <c r="T10" s="8" t="s">
        <v>32</v>
      </c>
      <c r="U10" s="5">
        <v>1</v>
      </c>
      <c r="V10" s="8" t="s">
        <v>33</v>
      </c>
      <c r="W10" s="5">
        <v>1</v>
      </c>
      <c r="X10" s="7">
        <f>AVERAGE(S10,U10,W10)</f>
        <v>1</v>
      </c>
      <c r="Y10" s="9">
        <f>(Q10*X10)</f>
        <v>3.1666666666666665</v>
      </c>
      <c r="Z10" s="8" t="s">
        <v>138</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8"/>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56.570312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217</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218</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204" customHeight="1" x14ac:dyDescent="0.25">
      <c r="A8" s="3" t="s">
        <v>220</v>
      </c>
      <c r="B8" s="3" t="s">
        <v>221</v>
      </c>
      <c r="C8" s="8" t="s">
        <v>345</v>
      </c>
      <c r="D8" s="8" t="s">
        <v>346</v>
      </c>
      <c r="E8" s="8" t="s">
        <v>222</v>
      </c>
      <c r="F8" s="5">
        <v>2</v>
      </c>
      <c r="G8" s="8" t="s">
        <v>114</v>
      </c>
      <c r="H8" s="5">
        <v>5</v>
      </c>
      <c r="I8" s="8" t="s">
        <v>223</v>
      </c>
      <c r="J8" s="5">
        <v>2</v>
      </c>
      <c r="K8" s="8" t="s">
        <v>224</v>
      </c>
      <c r="L8" s="5">
        <v>4</v>
      </c>
      <c r="M8" s="8" t="s">
        <v>225</v>
      </c>
      <c r="N8" s="5">
        <v>4</v>
      </c>
      <c r="O8" s="8" t="s">
        <v>347</v>
      </c>
      <c r="P8" s="5">
        <v>2</v>
      </c>
      <c r="Q8" s="7">
        <f>AVERAGE(F8,H8,J8,L8,N8,P8)</f>
        <v>3.1666666666666665</v>
      </c>
      <c r="R8" s="8" t="s">
        <v>226</v>
      </c>
      <c r="S8" s="5">
        <v>4</v>
      </c>
      <c r="T8" s="8" t="s">
        <v>410</v>
      </c>
      <c r="U8" s="5">
        <v>1</v>
      </c>
      <c r="V8" s="8" t="s">
        <v>311</v>
      </c>
      <c r="W8" s="5">
        <v>2</v>
      </c>
      <c r="X8" s="7">
        <f>AVERAGE(S8,U8,W8)</f>
        <v>2.3333333333333335</v>
      </c>
      <c r="Y8" s="9">
        <f>(Q8*X8)</f>
        <v>7.3888888888888893</v>
      </c>
      <c r="Z8" s="8" t="s">
        <v>411</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8"/>
  <sheetViews>
    <sheetView showGridLines="0" workbookViewId="0">
      <pane xSplit="2" ySplit="7" topLeftCell="C8"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217</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227</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204" customHeight="1" x14ac:dyDescent="0.25">
      <c r="A8" s="3" t="s">
        <v>228</v>
      </c>
      <c r="B8" s="3" t="s">
        <v>229</v>
      </c>
      <c r="C8" s="8" t="s">
        <v>343</v>
      </c>
      <c r="D8" s="8" t="s">
        <v>230</v>
      </c>
      <c r="E8" s="8" t="s">
        <v>231</v>
      </c>
      <c r="F8" s="5">
        <v>5</v>
      </c>
      <c r="G8" s="8" t="s">
        <v>232</v>
      </c>
      <c r="H8" s="5">
        <v>4</v>
      </c>
      <c r="I8" s="8" t="s">
        <v>233</v>
      </c>
      <c r="J8" s="5">
        <v>3</v>
      </c>
      <c r="K8" s="8" t="s">
        <v>234</v>
      </c>
      <c r="L8" s="5">
        <v>2</v>
      </c>
      <c r="M8" s="8" t="s">
        <v>235</v>
      </c>
      <c r="N8" s="5">
        <v>5</v>
      </c>
      <c r="O8" s="8" t="s">
        <v>236</v>
      </c>
      <c r="P8" s="5">
        <v>4</v>
      </c>
      <c r="Q8" s="7">
        <f>AVERAGE(F8,H8,J8,L8,N8,P8)</f>
        <v>3.8333333333333335</v>
      </c>
      <c r="R8" s="8" t="s">
        <v>344</v>
      </c>
      <c r="S8" s="5">
        <v>1</v>
      </c>
      <c r="T8" s="8" t="s">
        <v>32</v>
      </c>
      <c r="U8" s="5">
        <v>1</v>
      </c>
      <c r="V8" s="8" t="s">
        <v>33</v>
      </c>
      <c r="W8" s="5">
        <v>1</v>
      </c>
      <c r="X8" s="7">
        <f>AVERAGE(S8,U8,W8)</f>
        <v>1</v>
      </c>
      <c r="Y8" s="9">
        <f>(Q8*X8)</f>
        <v>3.8333333333333335</v>
      </c>
      <c r="Z8" s="8" t="s">
        <v>238</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1"/>
  <sheetViews>
    <sheetView showGridLines="0" workbookViewId="0">
      <pane xSplit="2" ySplit="7" topLeftCell="C11" activePane="bottomRight" state="frozen"/>
      <selection pane="topRight" activeCell="C1" sqref="C1"/>
      <selection pane="bottomLeft" activeCell="A7" sqref="A7"/>
      <selection pane="bottomRight" activeCell="A2" sqref="A2:XFD2"/>
    </sheetView>
  </sheetViews>
  <sheetFormatPr defaultRowHeight="15" x14ac:dyDescent="0.25"/>
  <cols>
    <col min="1" max="1" width="23.5703125" customWidth="1"/>
    <col min="2" max="2" width="23.42578125" customWidth="1"/>
    <col min="3" max="3" width="34.7109375" customWidth="1"/>
    <col min="4" max="4" width="26.7109375" customWidth="1"/>
    <col min="5" max="5" width="34.5703125" customWidth="1"/>
    <col min="6" max="6" width="12" customWidth="1"/>
    <col min="7" max="7" width="34.5703125" customWidth="1"/>
    <col min="8" max="8" width="11.85546875" customWidth="1"/>
    <col min="9" max="9" width="34.5703125" customWidth="1"/>
    <col min="10" max="10" width="11.85546875" customWidth="1"/>
    <col min="11" max="11" width="34.5703125" customWidth="1"/>
    <col min="12" max="12" width="11.85546875" customWidth="1"/>
    <col min="13" max="13" width="34.5703125" customWidth="1"/>
    <col min="14" max="14" width="11.85546875" customWidth="1"/>
    <col min="15" max="15" width="34.5703125" customWidth="1"/>
    <col min="16" max="16" width="11.85546875" customWidth="1"/>
    <col min="17" max="17" width="13.7109375" customWidth="1"/>
    <col min="18" max="18" width="34.5703125" customWidth="1"/>
    <col min="19" max="19" width="11.85546875" customWidth="1"/>
    <col min="20" max="20" width="34.5703125" customWidth="1"/>
    <col min="21" max="21" width="11.85546875" customWidth="1"/>
    <col min="22" max="22" width="34.5703125" customWidth="1"/>
    <col min="23" max="23" width="11.85546875" customWidth="1"/>
    <col min="24" max="24" width="10.7109375" customWidth="1"/>
    <col min="25" max="25" width="23.28515625" customWidth="1"/>
    <col min="26" max="26" width="47.28515625" customWidth="1"/>
  </cols>
  <sheetData>
    <row r="1" spans="1:26" ht="15.75" thickBot="1" x14ac:dyDescent="0.3">
      <c r="A1" s="44" t="s">
        <v>264</v>
      </c>
      <c r="B1" s="45"/>
      <c r="C1" s="46"/>
    </row>
    <row r="2" spans="1:26" ht="15.75" thickBot="1" x14ac:dyDescent="0.3">
      <c r="A2" s="59" t="s">
        <v>203</v>
      </c>
      <c r="B2" s="60"/>
      <c r="C2" s="60"/>
      <c r="D2" s="60"/>
      <c r="E2" s="60"/>
      <c r="F2" s="60"/>
      <c r="G2" s="60"/>
      <c r="H2" s="60"/>
      <c r="I2" s="60"/>
      <c r="J2" s="60"/>
      <c r="K2" s="60"/>
      <c r="L2" s="60"/>
      <c r="M2" s="60"/>
      <c r="N2" s="60"/>
      <c r="O2" s="60"/>
      <c r="P2" s="60"/>
      <c r="Q2" s="60"/>
      <c r="R2" s="60"/>
      <c r="S2" s="60"/>
      <c r="T2" s="60"/>
      <c r="U2" s="60"/>
      <c r="V2" s="60"/>
      <c r="W2" s="60"/>
      <c r="X2" s="60"/>
      <c r="Y2" s="60"/>
      <c r="Z2" s="61"/>
    </row>
    <row r="3" spans="1:26" x14ac:dyDescent="0.25">
      <c r="A3" s="56" t="s">
        <v>216</v>
      </c>
      <c r="B3" s="57"/>
      <c r="C3" s="57"/>
      <c r="D3" s="57"/>
      <c r="E3" s="57"/>
      <c r="F3" s="57"/>
      <c r="G3" s="57"/>
      <c r="H3" s="57"/>
      <c r="I3" s="57"/>
      <c r="J3" s="57"/>
      <c r="K3" s="57"/>
      <c r="L3" s="57"/>
      <c r="M3" s="57"/>
      <c r="N3" s="57"/>
      <c r="O3" s="57"/>
      <c r="P3" s="57"/>
      <c r="Q3" s="57"/>
      <c r="R3" s="57"/>
      <c r="S3" s="57"/>
      <c r="T3" s="57"/>
      <c r="U3" s="57"/>
      <c r="V3" s="57"/>
      <c r="W3" s="57"/>
      <c r="X3" s="57"/>
      <c r="Y3" s="57"/>
      <c r="Z3" s="58"/>
    </row>
    <row r="4" spans="1:26" x14ac:dyDescent="0.25">
      <c r="A4" s="47" t="s">
        <v>36</v>
      </c>
      <c r="B4" s="47" t="s">
        <v>1</v>
      </c>
      <c r="C4" s="47" t="s">
        <v>37</v>
      </c>
      <c r="D4" s="47" t="s">
        <v>2</v>
      </c>
      <c r="E4" s="66" t="s">
        <v>18</v>
      </c>
      <c r="F4" s="66"/>
      <c r="G4" s="66"/>
      <c r="H4" s="66"/>
      <c r="I4" s="66"/>
      <c r="J4" s="66"/>
      <c r="K4" s="66"/>
      <c r="L4" s="66"/>
      <c r="M4" s="66"/>
      <c r="N4" s="66"/>
      <c r="O4" s="66"/>
      <c r="P4" s="66"/>
      <c r="Q4" s="66"/>
      <c r="R4" s="66"/>
      <c r="S4" s="66"/>
      <c r="T4" s="66"/>
      <c r="U4" s="66"/>
      <c r="V4" s="66"/>
      <c r="W4" s="66"/>
      <c r="X4" s="66"/>
      <c r="Y4" s="47" t="s">
        <v>19</v>
      </c>
      <c r="Z4" s="47" t="s">
        <v>20</v>
      </c>
    </row>
    <row r="5" spans="1:26" x14ac:dyDescent="0.25">
      <c r="A5" s="48"/>
      <c r="B5" s="48"/>
      <c r="C5" s="48"/>
      <c r="D5" s="48"/>
      <c r="E5" s="65" t="s">
        <v>16</v>
      </c>
      <c r="F5" s="65"/>
      <c r="G5" s="65"/>
      <c r="H5" s="65"/>
      <c r="I5" s="65"/>
      <c r="J5" s="65"/>
      <c r="K5" s="65"/>
      <c r="L5" s="65"/>
      <c r="M5" s="65"/>
      <c r="N5" s="65"/>
      <c r="O5" s="65"/>
      <c r="P5" s="65"/>
      <c r="Q5" s="65"/>
      <c r="R5" s="65" t="s">
        <v>17</v>
      </c>
      <c r="S5" s="65"/>
      <c r="T5" s="65"/>
      <c r="U5" s="65"/>
      <c r="V5" s="65"/>
      <c r="W5" s="65"/>
      <c r="X5" s="65"/>
      <c r="Y5" s="48"/>
      <c r="Z5" s="48"/>
    </row>
    <row r="6" spans="1:26" ht="30" customHeight="1" x14ac:dyDescent="0.25">
      <c r="A6" s="48"/>
      <c r="B6" s="48"/>
      <c r="C6" s="48"/>
      <c r="D6" s="48"/>
      <c r="E6" s="62" t="s">
        <v>4</v>
      </c>
      <c r="F6" s="62"/>
      <c r="G6" s="62" t="s">
        <v>6</v>
      </c>
      <c r="H6" s="62"/>
      <c r="I6" s="62" t="s">
        <v>7</v>
      </c>
      <c r="J6" s="62"/>
      <c r="K6" s="62" t="s">
        <v>8</v>
      </c>
      <c r="L6" s="62"/>
      <c r="M6" s="62" t="s">
        <v>9</v>
      </c>
      <c r="N6" s="62"/>
      <c r="O6" s="62" t="s">
        <v>10</v>
      </c>
      <c r="P6" s="62"/>
      <c r="Q6" s="63" t="s">
        <v>11</v>
      </c>
      <c r="R6" s="62" t="s">
        <v>12</v>
      </c>
      <c r="S6" s="62"/>
      <c r="T6" s="62" t="s">
        <v>14</v>
      </c>
      <c r="U6" s="62"/>
      <c r="V6" s="62" t="s">
        <v>13</v>
      </c>
      <c r="W6" s="62"/>
      <c r="X6" s="63" t="s">
        <v>15</v>
      </c>
      <c r="Y6" s="48"/>
      <c r="Z6" s="48"/>
    </row>
    <row r="7" spans="1:26" x14ac:dyDescent="0.25">
      <c r="A7" s="49"/>
      <c r="B7" s="49"/>
      <c r="C7" s="49"/>
      <c r="D7" s="49"/>
      <c r="E7" s="1" t="s">
        <v>38</v>
      </c>
      <c r="F7" s="2" t="s">
        <v>5</v>
      </c>
      <c r="G7" s="1" t="s">
        <v>38</v>
      </c>
      <c r="H7" s="2" t="s">
        <v>5</v>
      </c>
      <c r="I7" s="1" t="s">
        <v>38</v>
      </c>
      <c r="J7" s="2" t="s">
        <v>5</v>
      </c>
      <c r="K7" s="1" t="s">
        <v>38</v>
      </c>
      <c r="L7" s="2" t="s">
        <v>5</v>
      </c>
      <c r="M7" s="1" t="s">
        <v>38</v>
      </c>
      <c r="N7" s="2" t="s">
        <v>5</v>
      </c>
      <c r="O7" s="1" t="s">
        <v>38</v>
      </c>
      <c r="P7" s="2" t="s">
        <v>5</v>
      </c>
      <c r="Q7" s="64"/>
      <c r="R7" s="1" t="s">
        <v>38</v>
      </c>
      <c r="S7" s="2" t="s">
        <v>5</v>
      </c>
      <c r="T7" s="1" t="s">
        <v>38</v>
      </c>
      <c r="U7" s="2" t="s">
        <v>5</v>
      </c>
      <c r="V7" s="1" t="s">
        <v>38</v>
      </c>
      <c r="W7" s="2" t="s">
        <v>5</v>
      </c>
      <c r="X7" s="64"/>
      <c r="Y7" s="49"/>
      <c r="Z7" s="49"/>
    </row>
    <row r="8" spans="1:26" ht="181.5" customHeight="1" x14ac:dyDescent="0.25">
      <c r="A8" s="6" t="s">
        <v>204</v>
      </c>
      <c r="B8" s="3" t="s">
        <v>205</v>
      </c>
      <c r="C8" s="8" t="s">
        <v>316</v>
      </c>
      <c r="D8" s="8" t="s">
        <v>315</v>
      </c>
      <c r="E8" s="8" t="s">
        <v>312</v>
      </c>
      <c r="F8" s="5">
        <v>3</v>
      </c>
      <c r="G8" s="8" t="s">
        <v>114</v>
      </c>
      <c r="H8" s="5">
        <v>5</v>
      </c>
      <c r="I8" s="8" t="s">
        <v>78</v>
      </c>
      <c r="J8" s="5">
        <v>5</v>
      </c>
      <c r="K8" s="8" t="s">
        <v>207</v>
      </c>
      <c r="L8" s="5">
        <v>2</v>
      </c>
      <c r="M8" s="8" t="s">
        <v>208</v>
      </c>
      <c r="N8" s="5">
        <v>5</v>
      </c>
      <c r="O8" s="8" t="s">
        <v>314</v>
      </c>
      <c r="P8" s="5">
        <v>2</v>
      </c>
      <c r="Q8" s="7">
        <f>AVERAGE(F8,H8,J8,L8,N8,P8)</f>
        <v>3.6666666666666665</v>
      </c>
      <c r="R8" s="8" t="s">
        <v>115</v>
      </c>
      <c r="S8" s="5">
        <v>4</v>
      </c>
      <c r="T8" s="8" t="s">
        <v>32</v>
      </c>
      <c r="U8" s="5">
        <v>1</v>
      </c>
      <c r="V8" s="8" t="s">
        <v>313</v>
      </c>
      <c r="W8" s="5">
        <v>1</v>
      </c>
      <c r="X8" s="7">
        <f>AVERAGE(S8,U8,W8)</f>
        <v>2</v>
      </c>
      <c r="Y8" s="9">
        <f>(Q8*X8)</f>
        <v>7.333333333333333</v>
      </c>
      <c r="Z8" s="8" t="s">
        <v>214</v>
      </c>
    </row>
    <row r="9" spans="1:26" ht="194.25" customHeight="1" x14ac:dyDescent="0.25">
      <c r="A9" s="6" t="s">
        <v>116</v>
      </c>
      <c r="B9" s="3" t="s">
        <v>61</v>
      </c>
      <c r="C9" s="8" t="s">
        <v>317</v>
      </c>
      <c r="D9" s="11" t="s">
        <v>209</v>
      </c>
      <c r="E9" s="8" t="s">
        <v>318</v>
      </c>
      <c r="F9" s="5">
        <v>4</v>
      </c>
      <c r="G9" s="8" t="s">
        <v>210</v>
      </c>
      <c r="H9" s="5">
        <v>2</v>
      </c>
      <c r="I9" s="8" t="s">
        <v>78</v>
      </c>
      <c r="J9" s="5">
        <v>5</v>
      </c>
      <c r="K9" s="8" t="s">
        <v>207</v>
      </c>
      <c r="L9" s="5">
        <v>2</v>
      </c>
      <c r="M9" s="8" t="s">
        <v>208</v>
      </c>
      <c r="N9" s="5">
        <v>5</v>
      </c>
      <c r="O9" s="8" t="s">
        <v>319</v>
      </c>
      <c r="P9" s="5">
        <v>3</v>
      </c>
      <c r="Q9" s="7">
        <f>AVERAGE(F9,H9,J9,L9,N9,P9)</f>
        <v>3.5</v>
      </c>
      <c r="R9" s="8" t="s">
        <v>211</v>
      </c>
      <c r="S9" s="5">
        <v>1</v>
      </c>
      <c r="T9" s="8" t="s">
        <v>32</v>
      </c>
      <c r="U9" s="5">
        <v>1</v>
      </c>
      <c r="V9" s="8" t="s">
        <v>33</v>
      </c>
      <c r="W9" s="5">
        <v>1</v>
      </c>
      <c r="X9" s="7">
        <f>AVERAGE(S9,U9,W9)</f>
        <v>1</v>
      </c>
      <c r="Y9" s="9">
        <f>(Q9*X9)</f>
        <v>3.5</v>
      </c>
      <c r="Z9" s="8" t="s">
        <v>237</v>
      </c>
    </row>
    <row r="10" spans="1:26" ht="204" customHeight="1" x14ac:dyDescent="0.25">
      <c r="A10" s="3" t="s">
        <v>73</v>
      </c>
      <c r="B10" s="3" t="s">
        <v>74</v>
      </c>
      <c r="C10" s="8" t="s">
        <v>320</v>
      </c>
      <c r="D10" s="8" t="s">
        <v>212</v>
      </c>
      <c r="E10" s="8" t="s">
        <v>213</v>
      </c>
      <c r="F10" s="5">
        <v>4</v>
      </c>
      <c r="G10" s="8" t="s">
        <v>210</v>
      </c>
      <c r="H10" s="5">
        <v>2</v>
      </c>
      <c r="I10" s="8" t="s">
        <v>78</v>
      </c>
      <c r="J10" s="5">
        <v>5</v>
      </c>
      <c r="K10" s="8" t="s">
        <v>207</v>
      </c>
      <c r="L10" s="5">
        <v>2</v>
      </c>
      <c r="M10" s="8" t="s">
        <v>208</v>
      </c>
      <c r="N10" s="5">
        <v>5</v>
      </c>
      <c r="O10" s="8" t="s">
        <v>86</v>
      </c>
      <c r="P10" s="5">
        <v>2</v>
      </c>
      <c r="Q10" s="7">
        <f>AVERAGE(F10,H10,J10,L10,N10,P10)</f>
        <v>3.3333333333333335</v>
      </c>
      <c r="R10" s="8" t="s">
        <v>88</v>
      </c>
      <c r="S10" s="5">
        <v>1</v>
      </c>
      <c r="T10" s="8" t="s">
        <v>32</v>
      </c>
      <c r="U10" s="5">
        <v>1</v>
      </c>
      <c r="V10" s="8" t="s">
        <v>33</v>
      </c>
      <c r="W10" s="5">
        <v>1</v>
      </c>
      <c r="X10" s="7">
        <f>AVERAGE(S10,U10,W10)</f>
        <v>1</v>
      </c>
      <c r="Y10" s="9">
        <f>(Q10*X10)</f>
        <v>3.3333333333333335</v>
      </c>
      <c r="Z10" s="8" t="s">
        <v>214</v>
      </c>
    </row>
    <row r="11" spans="1:26" ht="204" customHeight="1" x14ac:dyDescent="0.25">
      <c r="A11" s="3" t="s">
        <v>89</v>
      </c>
      <c r="B11" s="3" t="s">
        <v>90</v>
      </c>
      <c r="C11" s="8" t="s">
        <v>342</v>
      </c>
      <c r="D11" s="8" t="s">
        <v>215</v>
      </c>
      <c r="E11" s="8" t="s">
        <v>213</v>
      </c>
      <c r="F11" s="5">
        <v>4</v>
      </c>
      <c r="G11" s="8" t="s">
        <v>210</v>
      </c>
      <c r="H11" s="5">
        <v>2</v>
      </c>
      <c r="I11" s="8" t="s">
        <v>78</v>
      </c>
      <c r="J11" s="5">
        <v>5</v>
      </c>
      <c r="K11" s="8" t="s">
        <v>207</v>
      </c>
      <c r="L11" s="5">
        <v>2</v>
      </c>
      <c r="M11" s="8" t="s">
        <v>208</v>
      </c>
      <c r="N11" s="5">
        <v>5</v>
      </c>
      <c r="O11" s="8" t="s">
        <v>86</v>
      </c>
      <c r="P11" s="5">
        <v>2</v>
      </c>
      <c r="Q11" s="7">
        <f>AVERAGE(F11,H11,J11,L11,N11,P11)</f>
        <v>3.3333333333333335</v>
      </c>
      <c r="R11" s="8" t="s">
        <v>88</v>
      </c>
      <c r="S11" s="5">
        <v>1</v>
      </c>
      <c r="T11" s="8" t="s">
        <v>32</v>
      </c>
      <c r="U11" s="5">
        <v>1</v>
      </c>
      <c r="V11" s="8" t="s">
        <v>33</v>
      </c>
      <c r="W11" s="5">
        <v>1</v>
      </c>
      <c r="X11" s="7">
        <f>AVERAGE(S11,U11,W11)</f>
        <v>1</v>
      </c>
      <c r="Y11" s="9">
        <f>(Q11*X11)</f>
        <v>3.3333333333333335</v>
      </c>
      <c r="Z11" s="8" t="s">
        <v>214</v>
      </c>
    </row>
  </sheetData>
  <mergeCells count="23">
    <mergeCell ref="A4:A7"/>
    <mergeCell ref="B4:B7"/>
    <mergeCell ref="C4:C7"/>
    <mergeCell ref="D4:D7"/>
    <mergeCell ref="E4:X4"/>
    <mergeCell ref="V6:W6"/>
    <mergeCell ref="X6:X7"/>
    <mergeCell ref="A1:C1"/>
    <mergeCell ref="R5:X5"/>
    <mergeCell ref="E6:F6"/>
    <mergeCell ref="G6:H6"/>
    <mergeCell ref="I6:J6"/>
    <mergeCell ref="K6:L6"/>
    <mergeCell ref="M6:N6"/>
    <mergeCell ref="O6:P6"/>
    <mergeCell ref="Q6:Q7"/>
    <mergeCell ref="R6:S6"/>
    <mergeCell ref="T6:U6"/>
    <mergeCell ref="A2:Z2"/>
    <mergeCell ref="A3:Z3"/>
    <mergeCell ref="Y4:Y7"/>
    <mergeCell ref="Z4:Z7"/>
    <mergeCell ref="E5:Q5"/>
  </mergeCells>
  <hyperlinks>
    <hyperlink ref="A1:C1" location="'Mappatura dei procedimenti'!A1" display="MAPPATURA DEI PROCEDIMENTI"/>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Mappatura dei procedimenti</vt:lpstr>
      <vt:lpstr>1.1Procedura aperta</vt:lpstr>
      <vt:lpstr>1.2Cottimo fiduciario</vt:lpstr>
      <vt:lpstr>1.3Affidamento diretto</vt:lpstr>
      <vt:lpstr>1.4Sponsorizzazioni</vt:lpstr>
      <vt:lpstr>1.5Acquisizione di opere d'arte</vt:lpstr>
      <vt:lpstr>2.1Selezione del personale</vt:lpstr>
      <vt:lpstr>2.2Progressioni di carriera</vt:lpstr>
      <vt:lpstr>3.1Incarichi professionali</vt:lpstr>
      <vt:lpstr>4.1Concessione di spazi</vt:lpstr>
      <vt:lpstr>5.1Assegnazione di premi</vt:lpstr>
      <vt:lpstr>6.1Finanziamenti ARCUS</vt:lpstr>
      <vt:lpstr>6.2Partnership membershp</vt:lpstr>
      <vt:lpstr>6.3Attività didattiche</vt:lpstr>
      <vt:lpstr>6.4Prestito di opere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2014-01-27T09:54:55Z</cp:lastPrinted>
  <dcterms:created xsi:type="dcterms:W3CDTF">2014-01-20T07:43:23Z</dcterms:created>
  <dcterms:modified xsi:type="dcterms:W3CDTF">2015-12-10T11:39:09Z</dcterms:modified>
</cp:coreProperties>
</file>